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L:\PP1\2025\na stronę\"/>
    </mc:Choice>
  </mc:AlternateContent>
  <xr:revisionPtr revIDLastSave="0" documentId="13_ncr:1_{C3486EA6-EA93-4BD9-817F-C3BB3B90210E}" xr6:coauthVersionLast="47" xr6:coauthVersionMax="47" xr10:uidLastSave="{00000000-0000-0000-0000-000000000000}"/>
  <bookViews>
    <workbookView xWindow="-120" yWindow="-120" windowWidth="19440" windowHeight="15000" xr2:uid="{00000000-000D-0000-FFFF-FFFF00000000}"/>
  </bookViews>
  <sheets>
    <sheet name="Arkusz1" sheetId="1"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41" i="1" l="1"/>
  <c r="H141" i="1"/>
  <c r="I141" i="1" s="1"/>
  <c r="G142" i="1"/>
  <c r="H142" i="1"/>
  <c r="I142" i="1" s="1"/>
  <c r="G143" i="1"/>
  <c r="H143" i="1"/>
  <c r="I143" i="1" s="1"/>
  <c r="G144" i="1"/>
  <c r="H144" i="1"/>
  <c r="I144" i="1" s="1"/>
  <c r="J144" i="1" l="1"/>
  <c r="J142" i="1"/>
  <c r="J143" i="1"/>
  <c r="J141" i="1"/>
  <c r="G140" i="1" l="1"/>
  <c r="H140" i="1"/>
  <c r="I140" i="1" s="1"/>
  <c r="J140" i="1" l="1"/>
  <c r="G74" i="1"/>
  <c r="H74" i="1"/>
  <c r="I74" i="1" s="1"/>
  <c r="J74" i="1" s="1"/>
  <c r="G75" i="1"/>
  <c r="H75" i="1"/>
  <c r="I75" i="1" s="1"/>
  <c r="J75" i="1" s="1"/>
  <c r="G76" i="1"/>
  <c r="H76" i="1"/>
  <c r="I76" i="1" s="1"/>
  <c r="J76" i="1" s="1"/>
  <c r="G77" i="1"/>
  <c r="H77" i="1"/>
  <c r="I77" i="1" s="1"/>
  <c r="J77" i="1" s="1"/>
  <c r="G78" i="1"/>
  <c r="H78" i="1"/>
  <c r="I78" i="1" s="1"/>
  <c r="J78" i="1" s="1"/>
  <c r="G79" i="1"/>
  <c r="H79" i="1"/>
  <c r="I79" i="1" s="1"/>
  <c r="J79" i="1" s="1"/>
  <c r="G80" i="1"/>
  <c r="H80" i="1"/>
  <c r="I80" i="1" s="1"/>
  <c r="J80" i="1" s="1"/>
  <c r="G81" i="1"/>
  <c r="H81" i="1"/>
  <c r="I81" i="1" s="1"/>
  <c r="J81" i="1" s="1"/>
  <c r="G82" i="1"/>
  <c r="H82" i="1"/>
  <c r="I82" i="1" s="1"/>
  <c r="J82" i="1" s="1"/>
  <c r="G83" i="1"/>
  <c r="H83" i="1"/>
  <c r="I83" i="1" s="1"/>
  <c r="J83" i="1" s="1"/>
  <c r="G84" i="1"/>
  <c r="H84" i="1"/>
  <c r="I84" i="1" s="1"/>
  <c r="J84" i="1" s="1"/>
  <c r="G85" i="1"/>
  <c r="H85" i="1"/>
  <c r="I85" i="1" s="1"/>
  <c r="J85" i="1" s="1"/>
  <c r="G86" i="1"/>
  <c r="H86" i="1"/>
  <c r="I86" i="1" s="1"/>
  <c r="J86" i="1" s="1"/>
  <c r="G87" i="1"/>
  <c r="H87" i="1"/>
  <c r="I87" i="1" s="1"/>
  <c r="J87" i="1" s="1"/>
  <c r="G88" i="1"/>
  <c r="H88" i="1"/>
  <c r="I88" i="1" s="1"/>
  <c r="J88" i="1" s="1"/>
  <c r="G89" i="1"/>
  <c r="H89" i="1"/>
  <c r="I89" i="1" s="1"/>
  <c r="J89" i="1" s="1"/>
  <c r="G90" i="1"/>
  <c r="H90" i="1"/>
  <c r="I90" i="1" s="1"/>
  <c r="G91" i="1"/>
  <c r="H91" i="1"/>
  <c r="I91" i="1" s="1"/>
  <c r="G92" i="1"/>
  <c r="H92" i="1"/>
  <c r="I92" i="1" s="1"/>
  <c r="J92" i="1" s="1"/>
  <c r="G93" i="1"/>
  <c r="H93" i="1"/>
  <c r="I93" i="1" s="1"/>
  <c r="G94" i="1"/>
  <c r="H94" i="1"/>
  <c r="I94" i="1" s="1"/>
  <c r="G95" i="1"/>
  <c r="H95" i="1"/>
  <c r="I95" i="1" s="1"/>
  <c r="G96" i="1"/>
  <c r="H96" i="1"/>
  <c r="I96" i="1" s="1"/>
  <c r="J96" i="1" s="1"/>
  <c r="G97" i="1"/>
  <c r="H97" i="1"/>
  <c r="I97" i="1" s="1"/>
  <c r="G98" i="1"/>
  <c r="H98" i="1"/>
  <c r="I98" i="1" s="1"/>
  <c r="J98" i="1" s="1"/>
  <c r="G99" i="1"/>
  <c r="H99" i="1"/>
  <c r="I99" i="1" s="1"/>
  <c r="G100" i="1"/>
  <c r="H100" i="1"/>
  <c r="I100" i="1" s="1"/>
  <c r="J100" i="1" s="1"/>
  <c r="G101" i="1"/>
  <c r="H101" i="1"/>
  <c r="I101" i="1" s="1"/>
  <c r="G102" i="1"/>
  <c r="H102" i="1"/>
  <c r="I102" i="1" s="1"/>
  <c r="J102" i="1" s="1"/>
  <c r="G103" i="1"/>
  <c r="H103" i="1"/>
  <c r="I103" i="1" s="1"/>
  <c r="G104" i="1"/>
  <c r="H104" i="1"/>
  <c r="I104" i="1" s="1"/>
  <c r="G105" i="1"/>
  <c r="H105" i="1"/>
  <c r="I105" i="1" s="1"/>
  <c r="G106" i="1"/>
  <c r="H106" i="1"/>
  <c r="I106" i="1" s="1"/>
  <c r="J106" i="1" s="1"/>
  <c r="G107" i="1"/>
  <c r="H107" i="1"/>
  <c r="I107" i="1" s="1"/>
  <c r="G108" i="1"/>
  <c r="H108" i="1"/>
  <c r="I108" i="1" s="1"/>
  <c r="G109" i="1"/>
  <c r="H109" i="1"/>
  <c r="I109" i="1" s="1"/>
  <c r="G110" i="1"/>
  <c r="H110" i="1"/>
  <c r="I110" i="1" s="1"/>
  <c r="G111" i="1"/>
  <c r="H111" i="1"/>
  <c r="I111" i="1" s="1"/>
  <c r="G112" i="1"/>
  <c r="H112" i="1"/>
  <c r="I112" i="1" s="1"/>
  <c r="J112" i="1" s="1"/>
  <c r="G113" i="1"/>
  <c r="H113" i="1"/>
  <c r="I113" i="1" s="1"/>
  <c r="G114" i="1"/>
  <c r="H114" i="1"/>
  <c r="I114" i="1" s="1"/>
  <c r="G115" i="1"/>
  <c r="H115" i="1"/>
  <c r="I115" i="1" s="1"/>
  <c r="G116" i="1"/>
  <c r="H116" i="1"/>
  <c r="I116" i="1" s="1"/>
  <c r="G117" i="1"/>
  <c r="H117" i="1"/>
  <c r="I117" i="1" s="1"/>
  <c r="J117" i="1" s="1"/>
  <c r="G118" i="1"/>
  <c r="H118" i="1"/>
  <c r="I118" i="1" s="1"/>
  <c r="G119" i="1"/>
  <c r="H119" i="1"/>
  <c r="I119" i="1" s="1"/>
  <c r="G120" i="1"/>
  <c r="H120" i="1"/>
  <c r="I120" i="1" s="1"/>
  <c r="G121" i="1"/>
  <c r="H121" i="1"/>
  <c r="I121" i="1" s="1"/>
  <c r="J121" i="1" s="1"/>
  <c r="G122" i="1"/>
  <c r="H122" i="1"/>
  <c r="I122" i="1" s="1"/>
  <c r="G123" i="1"/>
  <c r="H123" i="1"/>
  <c r="I123" i="1" s="1"/>
  <c r="G124" i="1"/>
  <c r="H124" i="1"/>
  <c r="I124" i="1" s="1"/>
  <c r="G125" i="1"/>
  <c r="H125" i="1"/>
  <c r="I125" i="1" s="1"/>
  <c r="J125" i="1" s="1"/>
  <c r="G126" i="1"/>
  <c r="H126" i="1"/>
  <c r="I126" i="1" s="1"/>
  <c r="G127" i="1"/>
  <c r="H127" i="1"/>
  <c r="I127" i="1" s="1"/>
  <c r="G128" i="1"/>
  <c r="H128" i="1"/>
  <c r="I128" i="1" s="1"/>
  <c r="G129" i="1"/>
  <c r="H129" i="1"/>
  <c r="I129" i="1" s="1"/>
  <c r="G130" i="1"/>
  <c r="H130" i="1"/>
  <c r="I130" i="1" s="1"/>
  <c r="G131" i="1"/>
  <c r="H131" i="1"/>
  <c r="I131" i="1" s="1"/>
  <c r="G132" i="1"/>
  <c r="H132" i="1"/>
  <c r="I132" i="1" s="1"/>
  <c r="G133" i="1"/>
  <c r="H133" i="1"/>
  <c r="I133" i="1" s="1"/>
  <c r="G134" i="1"/>
  <c r="H134" i="1"/>
  <c r="I134" i="1" s="1"/>
  <c r="G135" i="1"/>
  <c r="H135" i="1"/>
  <c r="I135" i="1" s="1"/>
  <c r="G136" i="1"/>
  <c r="H136" i="1"/>
  <c r="I136" i="1" s="1"/>
  <c r="G137" i="1"/>
  <c r="H137" i="1"/>
  <c r="I137" i="1" s="1"/>
  <c r="G138" i="1"/>
  <c r="H138" i="1"/>
  <c r="I138" i="1" s="1"/>
  <c r="G139" i="1"/>
  <c r="H139" i="1"/>
  <c r="I139" i="1" s="1"/>
  <c r="J105" i="1" l="1"/>
  <c r="J137" i="1"/>
  <c r="J123" i="1"/>
  <c r="J94" i="1"/>
  <c r="J132" i="1"/>
  <c r="J119" i="1"/>
  <c r="J135" i="1"/>
  <c r="J115" i="1"/>
  <c r="J108" i="1"/>
  <c r="J103" i="1"/>
  <c r="J129" i="1"/>
  <c r="J91" i="1"/>
  <c r="J139" i="1"/>
  <c r="J136" i="1"/>
  <c r="J133" i="1"/>
  <c r="J124" i="1"/>
  <c r="J116" i="1"/>
  <c r="J113" i="1"/>
  <c r="J107" i="1"/>
  <c r="J104" i="1"/>
  <c r="J101" i="1"/>
  <c r="J93" i="1"/>
  <c r="J90" i="1"/>
  <c r="J127" i="1"/>
  <c r="J131" i="1"/>
  <c r="J128" i="1"/>
  <c r="J120" i="1"/>
  <c r="J111" i="1"/>
  <c r="J99" i="1"/>
  <c r="J97" i="1"/>
  <c r="J95" i="1"/>
  <c r="J109" i="1"/>
  <c r="J138" i="1"/>
  <c r="J134" i="1"/>
  <c r="J130" i="1"/>
  <c r="J126" i="1"/>
  <c r="J122" i="1"/>
  <c r="J118" i="1"/>
  <c r="J114" i="1"/>
  <c r="J110" i="1"/>
  <c r="G29" i="1"/>
  <c r="H29" i="1"/>
  <c r="I29" i="1" s="1"/>
  <c r="G30" i="1"/>
  <c r="H30" i="1"/>
  <c r="I30" i="1" s="1"/>
  <c r="J30" i="1" s="1"/>
  <c r="G31" i="1"/>
  <c r="H31" i="1"/>
  <c r="I31" i="1" s="1"/>
  <c r="J31" i="1" s="1"/>
  <c r="G32" i="1"/>
  <c r="H32" i="1"/>
  <c r="I32" i="1" s="1"/>
  <c r="J32" i="1" s="1"/>
  <c r="G33" i="1"/>
  <c r="H33" i="1"/>
  <c r="I33" i="1" s="1"/>
  <c r="J33" i="1" s="1"/>
  <c r="G34" i="1"/>
  <c r="H34" i="1"/>
  <c r="I34" i="1" s="1"/>
  <c r="J34" i="1" s="1"/>
  <c r="G35" i="1"/>
  <c r="H35" i="1"/>
  <c r="I35" i="1" s="1"/>
  <c r="J35" i="1" s="1"/>
  <c r="G36" i="1"/>
  <c r="H36" i="1"/>
  <c r="I36" i="1" s="1"/>
  <c r="J36" i="1" s="1"/>
  <c r="G37" i="1"/>
  <c r="H37" i="1"/>
  <c r="I37" i="1" s="1"/>
  <c r="J37" i="1" s="1"/>
  <c r="G38" i="1"/>
  <c r="H38" i="1"/>
  <c r="I38" i="1" s="1"/>
  <c r="J38" i="1" s="1"/>
  <c r="G39" i="1"/>
  <c r="H39" i="1"/>
  <c r="I39" i="1" s="1"/>
  <c r="J39" i="1" s="1"/>
  <c r="G40" i="1"/>
  <c r="H40" i="1"/>
  <c r="I40" i="1" s="1"/>
  <c r="J40" i="1" s="1"/>
  <c r="G41" i="1"/>
  <c r="H41" i="1"/>
  <c r="I41" i="1" s="1"/>
  <c r="J41" i="1" s="1"/>
  <c r="G42" i="1"/>
  <c r="H42" i="1"/>
  <c r="I42" i="1" s="1"/>
  <c r="J42" i="1" s="1"/>
  <c r="G43" i="1"/>
  <c r="H43" i="1"/>
  <c r="I43" i="1" s="1"/>
  <c r="J43" i="1" s="1"/>
  <c r="G44" i="1"/>
  <c r="H44" i="1"/>
  <c r="I44" i="1" s="1"/>
  <c r="J44" i="1" s="1"/>
  <c r="G45" i="1"/>
  <c r="H45" i="1"/>
  <c r="I45" i="1" s="1"/>
  <c r="J45" i="1" s="1"/>
  <c r="G46" i="1"/>
  <c r="H46" i="1"/>
  <c r="I46" i="1" s="1"/>
  <c r="J46" i="1" s="1"/>
  <c r="G47" i="1"/>
  <c r="H47" i="1"/>
  <c r="I47" i="1" s="1"/>
  <c r="J47" i="1" s="1"/>
  <c r="G48" i="1"/>
  <c r="H48" i="1"/>
  <c r="I48" i="1" s="1"/>
  <c r="J48" i="1" s="1"/>
  <c r="G49" i="1"/>
  <c r="H49" i="1"/>
  <c r="I49" i="1" s="1"/>
  <c r="J49" i="1" s="1"/>
  <c r="G50" i="1"/>
  <c r="H50" i="1"/>
  <c r="I50" i="1" s="1"/>
  <c r="J50" i="1" s="1"/>
  <c r="G51" i="1"/>
  <c r="H51" i="1"/>
  <c r="I51" i="1" s="1"/>
  <c r="J51" i="1" s="1"/>
  <c r="G52" i="1"/>
  <c r="H52" i="1"/>
  <c r="I52" i="1" s="1"/>
  <c r="J52" i="1" s="1"/>
  <c r="G53" i="1"/>
  <c r="H53" i="1"/>
  <c r="I53" i="1" s="1"/>
  <c r="J53" i="1" s="1"/>
  <c r="G54" i="1"/>
  <c r="H54" i="1"/>
  <c r="I54" i="1" s="1"/>
  <c r="J54" i="1" s="1"/>
  <c r="G55" i="1"/>
  <c r="H55" i="1"/>
  <c r="I55" i="1" s="1"/>
  <c r="J55" i="1" s="1"/>
  <c r="G56" i="1"/>
  <c r="H56" i="1"/>
  <c r="I56" i="1" s="1"/>
  <c r="J56" i="1" s="1"/>
  <c r="G57" i="1"/>
  <c r="H57" i="1"/>
  <c r="I57" i="1" s="1"/>
  <c r="J57" i="1" s="1"/>
  <c r="G58" i="1"/>
  <c r="H58" i="1"/>
  <c r="I58" i="1" s="1"/>
  <c r="J58" i="1" s="1"/>
  <c r="G59" i="1"/>
  <c r="H59" i="1"/>
  <c r="I59" i="1" s="1"/>
  <c r="J59" i="1" s="1"/>
  <c r="G60" i="1"/>
  <c r="H60" i="1"/>
  <c r="I60" i="1" s="1"/>
  <c r="J60" i="1" s="1"/>
  <c r="G61" i="1"/>
  <c r="H61" i="1"/>
  <c r="I61" i="1" s="1"/>
  <c r="J61" i="1" s="1"/>
  <c r="G62" i="1"/>
  <c r="H62" i="1"/>
  <c r="I62" i="1" s="1"/>
  <c r="J62" i="1" s="1"/>
  <c r="G63" i="1"/>
  <c r="H63" i="1"/>
  <c r="I63" i="1" s="1"/>
  <c r="J63" i="1" s="1"/>
  <c r="G64" i="1"/>
  <c r="H64" i="1"/>
  <c r="I64" i="1" s="1"/>
  <c r="J64" i="1" s="1"/>
  <c r="G65" i="1"/>
  <c r="H65" i="1"/>
  <c r="I65" i="1" s="1"/>
  <c r="J65" i="1" s="1"/>
  <c r="G66" i="1"/>
  <c r="H66" i="1"/>
  <c r="I66" i="1" s="1"/>
  <c r="J66" i="1" s="1"/>
  <c r="G67" i="1"/>
  <c r="H67" i="1"/>
  <c r="I67" i="1" s="1"/>
  <c r="J67" i="1" s="1"/>
  <c r="G68" i="1"/>
  <c r="H68" i="1"/>
  <c r="I68" i="1" s="1"/>
  <c r="J68" i="1" s="1"/>
  <c r="G69" i="1"/>
  <c r="H69" i="1"/>
  <c r="I69" i="1" s="1"/>
  <c r="J69" i="1" s="1"/>
  <c r="G70" i="1"/>
  <c r="H70" i="1"/>
  <c r="I70" i="1" s="1"/>
  <c r="J70" i="1" s="1"/>
  <c r="G71" i="1"/>
  <c r="H71" i="1"/>
  <c r="I71" i="1" s="1"/>
  <c r="J71" i="1" s="1"/>
  <c r="G72" i="1"/>
  <c r="H72" i="1"/>
  <c r="I72" i="1" s="1"/>
  <c r="J72" i="1" s="1"/>
  <c r="G73" i="1"/>
  <c r="H73" i="1"/>
  <c r="I73" i="1" s="1"/>
  <c r="J73" i="1" s="1"/>
  <c r="G20" i="1"/>
  <c r="H20" i="1"/>
  <c r="I20" i="1" s="1"/>
  <c r="J20" i="1" s="1"/>
  <c r="G21" i="1"/>
  <c r="H21" i="1"/>
  <c r="I21" i="1" s="1"/>
  <c r="J21" i="1" s="1"/>
  <c r="G22" i="1"/>
  <c r="H22" i="1"/>
  <c r="I22" i="1" s="1"/>
  <c r="J22" i="1" s="1"/>
  <c r="G23" i="1"/>
  <c r="H23" i="1"/>
  <c r="I23" i="1" s="1"/>
  <c r="J23" i="1" s="1"/>
  <c r="G24" i="1"/>
  <c r="H24" i="1"/>
  <c r="I24" i="1" s="1"/>
  <c r="J24" i="1" s="1"/>
  <c r="G25" i="1"/>
  <c r="H25" i="1"/>
  <c r="I25" i="1" s="1"/>
  <c r="J25" i="1" s="1"/>
  <c r="G26" i="1"/>
  <c r="H26" i="1"/>
  <c r="I26" i="1" s="1"/>
  <c r="J26" i="1" s="1"/>
  <c r="G27" i="1"/>
  <c r="H27" i="1"/>
  <c r="I27" i="1" s="1"/>
  <c r="G28" i="1"/>
  <c r="H28" i="1"/>
  <c r="I28" i="1" s="1"/>
  <c r="J29" i="1" l="1"/>
  <c r="J28" i="1"/>
  <c r="J27" i="1"/>
  <c r="G12" i="1" l="1"/>
  <c r="G13" i="1"/>
  <c r="G14" i="1"/>
  <c r="G15" i="1"/>
  <c r="G16" i="1"/>
  <c r="G17" i="1"/>
  <c r="G18" i="1"/>
  <c r="G19" i="1"/>
  <c r="G11" i="1"/>
  <c r="H12" i="1"/>
  <c r="H13" i="1"/>
  <c r="H14" i="1"/>
  <c r="I14" i="1" s="1"/>
  <c r="J14" i="1" s="1"/>
  <c r="H15" i="1"/>
  <c r="I15" i="1" s="1"/>
  <c r="H16" i="1"/>
  <c r="I16" i="1" s="1"/>
  <c r="J16" i="1" s="1"/>
  <c r="H17" i="1"/>
  <c r="H18" i="1"/>
  <c r="I18" i="1" s="1"/>
  <c r="J18" i="1" s="1"/>
  <c r="H19" i="1"/>
  <c r="I19" i="1" s="1"/>
  <c r="J19" i="1" s="1"/>
  <c r="H11" i="1"/>
  <c r="H145" i="1" l="1"/>
  <c r="I17" i="1"/>
  <c r="J17" i="1" s="1"/>
  <c r="I12" i="1"/>
  <c r="J12" i="1" s="1"/>
  <c r="J15" i="1"/>
  <c r="I11" i="1"/>
  <c r="J11" i="1" s="1"/>
  <c r="I13" i="1"/>
  <c r="J13" i="1" s="1"/>
  <c r="J145" i="1" l="1"/>
  <c r="I145" i="1"/>
</calcChain>
</file>

<file path=xl/sharedStrings.xml><?xml version="1.0" encoding="utf-8"?>
<sst xmlns="http://schemas.openxmlformats.org/spreadsheetml/2006/main" count="285" uniqueCount="156">
  <si>
    <t>Lp.</t>
  </si>
  <si>
    <t>Asortyment</t>
  </si>
  <si>
    <t>Jedn. miary</t>
  </si>
  <si>
    <t>Stawka podatku VAT [%]</t>
  </si>
  <si>
    <t>Wartość netto [zł]</t>
  </si>
  <si>
    <t>Kwota podatku VAT [zł]</t>
  </si>
  <si>
    <t xml:space="preserve">Wartość brutto [zł] </t>
  </si>
  <si>
    <t>Razem</t>
  </si>
  <si>
    <t>Cena jedn. netto [zł]</t>
  </si>
  <si>
    <t>Cena jedn. brutto[zł]</t>
  </si>
  <si>
    <t>nazwa i adres Wykonawcy, NIP, REGON</t>
  </si>
  <si>
    <t xml:space="preserve">Ilość </t>
  </si>
  <si>
    <t>szt.</t>
  </si>
  <si>
    <t>Dokument należy wypełnić i podpisać kwalifikowanym podpisem elektronicznym lub podpisem zaufanym lub podpisem osobistym przez osobę uprawnioną do reprezentacji i ząłaczyć do oferty</t>
  </si>
  <si>
    <t>kg</t>
  </si>
  <si>
    <t>szt</t>
  </si>
  <si>
    <t>MĄKA PSZENNA SZYMANOWSKA TYP 480, opakowanie papierowe 1000g</t>
  </si>
  <si>
    <t>litr</t>
  </si>
  <si>
    <t xml:space="preserve">PAPRYKA MIELONA SŁODKA, kolor intensywnie czerwony, opakowanie 20-25g </t>
  </si>
  <si>
    <t>Część 1: Dostawa produktów ogólnospożywczych</t>
  </si>
  <si>
    <t>Załacznik nr 2
 do SWZ</t>
  </si>
  <si>
    <t>ANANAS KONSERWOWY, opakowanie puszka 550-650g</t>
  </si>
  <si>
    <t>BRZOSKWINIE POŁÓWKI  800-850g puszka, lekko słodzone</t>
  </si>
  <si>
    <t>CHRZAN TARTY, opakowanie słoik 260-300g, bez dodatku octu na kwasku cytrynowym, pasteryzowany</t>
  </si>
  <si>
    <t>opakowanie</t>
  </si>
  <si>
    <t>KASZA MANNA BŁYSKAWICZNA, opakowanie 1000g</t>
  </si>
  <si>
    <t>KETCHUP DLA DZIECI TYPU PRIMAECO BIO1, bez glutenu, bez soi, na bazie koncentratu soku jabłkowego, bez dodatku cukru, do przygotowania którego zużyto nie mniej niż 120g pomidorów na 100g produktu gotowego do spożycia, opakowanie 300-350g</t>
  </si>
  <si>
    <t>KWASEK CYTRYNOWY opakowanie 20-25g</t>
  </si>
  <si>
    <t>MAJERANEK SUSZONY opakowanie 8-10g</t>
  </si>
  <si>
    <t>MLEKO 3,2% UHT, długoterminowe, w kartonie, opakowanie 1000ml, zawierające nie więcej niż 10g cukrów w 100ml produktu gotowego do spożycia</t>
  </si>
  <si>
    <t>MAKARON NITKI TYPU LUBELLA NR 49, opakowanie 500g, wartość energetyczna w 100g suchego produktu min. 340 kcal, nie sklejający się</t>
  </si>
  <si>
    <t>SOCZEWICA CZERWONA, opakowanie torebka foliowa 500g</t>
  </si>
  <si>
    <t>AROMATY DO CIAST, opakowanie szklana fiolka 4-6ml</t>
  </si>
  <si>
    <t>BAZYLIA SUSZONA, opakowanie 10-15g</t>
  </si>
  <si>
    <t>BUDYŃ ŚMIETANKOWY, opakowanie 35-40g, bez sztucznych barwników, wydajność z paczki min. 500ml</t>
  </si>
  <si>
    <t>CEBULA PRAŻONA, opakowanie 600g</t>
  </si>
  <si>
    <t>CHIPSY BANANOWE, opakowanie 100g</t>
  </si>
  <si>
    <t>CHRUPIĄCE PLASTERKI JABŁKA, zawierające min. 98% jabłek, opakowanie papierowe 20-25g</t>
  </si>
  <si>
    <t>CIASTECZKA ZBOŻOWE, różne rodzaje: owsiane, sezamowe, z owocami, orkiszowe, opakowanie 250-300g</t>
  </si>
  <si>
    <t>CUKIER WANILIOWY opakowanie 15-20g</t>
  </si>
  <si>
    <t>CYNAMON, opakowanie 10-15g</t>
  </si>
  <si>
    <t>CZOSNEK SUSZONY GRANULOWANY (torebka 20-25g)</t>
  </si>
  <si>
    <t>DROŻDŻE ŚWIEŻE opakowanie 100-120g</t>
  </si>
  <si>
    <t>FASOLKA CZERWONA KONSERWOWA, opakowanie puszka 350-400g</t>
  </si>
  <si>
    <t>GAŁKA MUSZKATAŁOWA, opakowanie 50-100g</t>
  </si>
  <si>
    <t>GROSZEK KONSERWOWY opakowanie puszka 400g  typu KRAKUS</t>
  </si>
  <si>
    <t>HERBATA CZARNA 100%, granulowana WYSOKOGATUNKOWA TYPU LIPTON YELLOW LABEL, opakowanie 100g</t>
  </si>
  <si>
    <t>HERBATA EKSPRESOWA MIĘTA, opakowanie 20-25 saszetek</t>
  </si>
  <si>
    <t>HERBATA EKSPRESOWA OWOCOWA, torebki,  20-25  sztuk, różne smaki do wyboru: leśna, owocowa, malinowa.</t>
  </si>
  <si>
    <t>KAKAO CIEMNE EXTRA typu DeCo Morrena, opakowanie 150-200g</t>
  </si>
  <si>
    <t>KASZA GRYCZANA, prażona, opakowanie 400g, w torebkach po 100g</t>
  </si>
  <si>
    <t>KASZA JAGLANA opakowanie350g</t>
  </si>
  <si>
    <t>KASZA JĘCZMIENNA biała/perłowa łamana średnia, opakowanie 400-1000g</t>
  </si>
  <si>
    <t>KASZA JĘCZMIENNA pęczak, opakowanie 1000g</t>
  </si>
  <si>
    <t>KASZA KUSKUS, opakowanie 300-400g</t>
  </si>
  <si>
    <t>KAWA ROZPUSZCZALNA ZBOŻOWA typu Inka, opakowanie 150-200g</t>
  </si>
  <si>
    <t>KMINEK opakowanie 20-25 g</t>
  </si>
  <si>
    <t>KONCENTRAT POMIDOROWY 30% typu PRIMO GUSTO - puszka 400-450g</t>
  </si>
  <si>
    <t>KONCENTRAT POMIDOROWY opakowanie słoik 1000g, pasteryzowany, zawartość ekstraktu 30%, bez konserwantów TYPU PUDLISZKI</t>
  </si>
  <si>
    <t>KUKURYDZA  KONSERWOWA,opakowanie puszka 400-460g</t>
  </si>
  <si>
    <t>KURKUMA (opakowanie 15-20g)</t>
  </si>
  <si>
    <t>LASKA WANILII, opakowanie min. 2g</t>
  </si>
  <si>
    <t>LIŚĆ LAUROWYopakowanie 6-8g</t>
  </si>
  <si>
    <t xml:space="preserve">MAKARON TYPU LUBELLA PEŁNE ZIARNO ŚWIDRY, mąka makaronowa pszenna pełnoziarnista, opakowanie 400g, wartość odżywcza w 100g suchego produktu min. 340kcal, sól 0g </t>
  </si>
  <si>
    <t xml:space="preserve">MAKARON TYPU LUBELLA PEŁNE ZIARNO KOKARDKI MAŁE, mąka makaronowa pszenna pełnoziarnista, opakowanie 400g, wartość odżywcza w 100g suchego produktu min. 340kcal, sól 0g </t>
  </si>
  <si>
    <t xml:space="preserve">MAKARON TYPU LUBELLA PEŁNE ZIARNO KOKARDKI, mąka makaronowa pszenna pełnoziarnista, opakowanie 400g, wartość odżywcza w 100g suchego produktu min. 340kcal, sól 0g </t>
  </si>
  <si>
    <t xml:space="preserve">MAKARON TYPU LUBELLA PEŁNE ZIARNO SPAGHETTI, mąka makaronowa pszenna pełnoziarnista, opakowanie 400g, wartość odżywcza w 100g suchego produktu min. 340kcal, sól 0g </t>
  </si>
  <si>
    <t xml:space="preserve">MAKARON TYPU LUBELLA PEŁNE ZIARNO GWIAZDA WSTĄŻKI, mąka makaronowa pszenna pełnoziarnista, opakowanie 400g, wartość odżywcza w 100g suchego produktu min. 340kcal, sól 0g </t>
  </si>
  <si>
    <t xml:space="preserve">MAKARON TYPU LUBELLA PEŁNE ZIARNO Z ORKISZEM ŚWIDRY, mąka makaronowa pełnoziarnista żytnia min. 53%, mąka pszenna, opakowanie 400g, wartość odżywcza w 100g suchego produktu min. 344kcal, sól 0g </t>
  </si>
  <si>
    <t xml:space="preserve">MAKARON TYPU LUBELLA PEŁNE ZIARNO Z ŻYTEM ŚWIDRY, mąka makaronowa pełnoziarnista żytnia min. 53%, mąka pszenna, opakowanie 400g, wartość odżywcza w 100g suchego produktu min. 334kcal, sól 0g </t>
  </si>
  <si>
    <t>MAKARON ŁAZANKI TYPU LUBELLA NR 46, opakowanie 500g, wartość energetyczna w 100g suchego produktu min. 330 kcal, nie sklejający się</t>
  </si>
  <si>
    <t>MAKARON SPAGHETTI TYPU LUBELLA NR 4, opakowanie 500g, wartość energetyczna w 100g suchego produktu min. 340 kcal, nie sklejający się</t>
  </si>
  <si>
    <t>MAKARON ŚWIDERKI TYPU LUBELLA NR 19, opakowanie 500g, wartość energetyczna w 100g suchego produktu min. 340 kcal, nie sklejający się</t>
  </si>
  <si>
    <t>MAKARON ZACIERKA TYPU LUBELLA, opakowanie 200-250g, jajeczny (jaja min. 5,5%), wartość energetyczna w 100g suchego produktu min. 355 kcal</t>
  </si>
  <si>
    <t>MĄKA PSZENNA TYP 550, opakowanie 1000g</t>
  </si>
  <si>
    <t>MĄKA ZIEMNIACZANA opakowanie 500g</t>
  </si>
  <si>
    <t>MIÓD NATURALNY PSZCZELI NEKTAROWY WIELOKWIATOWY, opakowanie słoik 1200g</t>
  </si>
  <si>
    <t xml:space="preserve">MORELE SUSZONA, opakowanie 750-800g </t>
  </si>
  <si>
    <t>NATURALNA WODA MINERALNA, niegazowana, średniozmineralizowana, opakowanie butelka plastikowa 1500ml</t>
  </si>
  <si>
    <t>OCET winny lub jabłkowy, 250-300ml</t>
  </si>
  <si>
    <t>OGÓREK KONSERWOWY, opakowanie słoik 900-1000 g</t>
  </si>
  <si>
    <t>OLEJ RZEPAKOWY (z pierwszego tłoczenia, opakowanie 1-3 litry), o zawartości kwasów jednonienasyconych powyżej 50% i wielonienasyconych poniżej 40%</t>
  </si>
  <si>
    <t>OLIWA Z OLIWEK (z pierwszego tłoczenia, pochodzenie kraje EU, opakowanie szklane 500-700ml)</t>
  </si>
  <si>
    <t>PAPRYKA KONSERWOWA, opakowanie 900-1000g</t>
  </si>
  <si>
    <t>PESTKI SŁONECZNIKA, opakowanie 200-250g</t>
  </si>
  <si>
    <t>PESTKI Z DYNI 100g łuskane</t>
  </si>
  <si>
    <t>PIEPRZ CZARNY MIELONY, opakowanie 10-15g</t>
  </si>
  <si>
    <t>PIEPRZ CZARNY ZIARNISTY, opakowanie 20-25g</t>
  </si>
  <si>
    <t>PIEPRZ ZIOŁOWY, opakowanie 20-25g</t>
  </si>
  <si>
    <t>PŁATKI JĘCZMIENNE błyskawiczne, opakowanie 400g</t>
  </si>
  <si>
    <t>PŁATKI KUKURYDZIANE DO MLEKA, (zawartość kukurydzy min. 98%) z substancjami wzbogacającymi min. witamina C, niacyna, żelazo zredukowane, wartość energetyczna w 100g produktu min. 370 kcal, opakowanie 1000g</t>
  </si>
  <si>
    <t>PŁATKI KUKURYDZIANE DO MLEKA, (zawartość kukurydzy min. 98%) z substancjami wzbogacającymi min. witamina C, niacyna, żelazo zredukowane, wartość energetyczna w 100g produktu min. 370 kcal, opakowanie 220-300g</t>
  </si>
  <si>
    <t>PŁATKI KUKURYDZIANE DO MLEKA, zawartość kukurydzy min. 98%, z substancjami wzbogacającymi min. witamina C, niacyna, żelazo zredukowane, wartość energetyczna w 100g produktu min. 370 kcal, opakowanie 500-750g</t>
  </si>
  <si>
    <t>PŁATKI MUSLI TROPIKALNE 300-350g TYPU NESTLE, zawierające płatki owsiane pełnoziarniste,mieszankę owocowo-orzechową(rodzynki, banany, kostka papaja,orzechy kokosowe, laskowe,płatki pszenne, kukurydz.), wartość energetyczna 380 kcal</t>
  </si>
  <si>
    <t>PŁATKI OWSIANE GÓRSKIE BŁYSKAWICZNE, wartość energetyczna w 100g produktu min. 360 kcal, opakowanie 400-500g</t>
  </si>
  <si>
    <t>PŁATKI RYŻOWE BŁYSKAWICZNE, wartość energetyczna w 100g produktu min. 360 kcal, opakowanie 400-500g</t>
  </si>
  <si>
    <t>POMIDORY CAŁE, bez skórki, w puszkach 400 g</t>
  </si>
  <si>
    <t>POMIDORY SUSZONE NA SŁOŃCU  w zalewie 290-300g</t>
  </si>
  <si>
    <t>PROSZEK DO PIECZENIA (opakowanie 15-20g)</t>
  </si>
  <si>
    <t>RODZYNKI SUŁTAŃSKIE, opakowanie 250-300g</t>
  </si>
  <si>
    <t>ROZMARYN opakowanie torebka 10-15g</t>
  </si>
  <si>
    <t>RYZ PARABOLICZNY SYPKI, opakowanie 1000-5000g</t>
  </si>
  <si>
    <t>RYŻ BASMATI, opakowanie woreczki 400-500g</t>
  </si>
  <si>
    <t>RYŻ BIAŁY DŁUGOZIARNISTY SYPKI, opakowanie torba papierowa 1000g, wartość energetyczna w 100g produktu min. 344 kcal</t>
  </si>
  <si>
    <t>SEZAM ZIARNO, opakowanie 500g</t>
  </si>
  <si>
    <t>SŁOMKA PTYSIOWA, opakowanie 100g</t>
  </si>
  <si>
    <t>SOK OWOCOWY 100% TYPU CYMES "TOM i JERRY", opakowanie karton ze słomką 200ml, smaki: jabłkowy, pomarańczowy, wieloowocowy</t>
  </si>
  <si>
    <t>SÓL NISKO SODOWA POTASOWA TYPU SANTE, opakowanie 350g</t>
  </si>
  <si>
    <t>SZCZAW KONSERWOWY, opakowanie słoik 250-300g</t>
  </si>
  <si>
    <t xml:space="preserve">ŚLIWKA SUSZONA, opakowanie 750-800g </t>
  </si>
  <si>
    <t>TYMIANEK, opakowanie 10-15g</t>
  </si>
  <si>
    <t xml:space="preserve">WODA MINERALNA NIEGAZOWANA z ustnikiem, nisko- lub średniozmineralizowana, opakowanie butelka plastikowa 300-500 ml </t>
  </si>
  <si>
    <t>WODA MINERALNA NIEGAZOWANA, nisko- lub średniozmineralizowana, opakowanie butelka plastikowa 1500ml</t>
  </si>
  <si>
    <t>ZIELE ANGIELSKIE, opakowanie torebka 10-15g</t>
  </si>
  <si>
    <t>ZIOŁA PROWANSALSKIE, opakowanie torebka 10-15g</t>
  </si>
  <si>
    <t>ŻURAWINA, opakowanie folia 200-250g</t>
  </si>
  <si>
    <t>CHRUPKI KUKURYDZIANE FLIPS, opakowanie 110-130g</t>
  </si>
  <si>
    <t>BARSZCZ BIAŁY, na naturalnym zakwasie o niskiej zawartości sodu/soli i cukru w 100ml, opakowanie butelka 1000ml</t>
  </si>
  <si>
    <t>ŻUREK, na naturalnym zakwasie o niskiej zawartości sodu/soli i cukru w 100ml, opakowanie butelka 1000ml</t>
  </si>
  <si>
    <t>CUKIER PUDER, opakowanie 500g</t>
  </si>
  <si>
    <t>GALARETKA, opakowanie 50g</t>
  </si>
  <si>
    <t>PRZYPRAWA DO RYB, opakowanie 20g</t>
  </si>
  <si>
    <t>DŻEM NISKOSŁODZONY TRUSKAWKOWY, opakowanie 290g</t>
  </si>
  <si>
    <t>POWIDŁA ŚLIWKOWE, opakowanie 290g</t>
  </si>
  <si>
    <t>PTYSIOWY GROSZEK, opakowanie 80g</t>
  </si>
  <si>
    <t>PRZYPAWA LUBCZYK15-20g</t>
  </si>
  <si>
    <t>MAJONEZ 490g</t>
  </si>
  <si>
    <t>SOS SAŁATKOWY w proszku</t>
  </si>
  <si>
    <t>OGÓRKI konserwowe, opakowanie 870ml</t>
  </si>
  <si>
    <t>CIASTO FRANCUSKIE typu henglen, 375g</t>
  </si>
  <si>
    <t>FIX do chińszczyzny</t>
  </si>
  <si>
    <t>JOGURT NATURALNY GĘSTY TYPU BAKOMA, opakowanie 390g</t>
  </si>
  <si>
    <t>JOGURT NATURALNY TYPU BAKOMA, zawartość tłuszczu 0%, zawartość tłuszczu 0%, opakowanie 350g</t>
  </si>
  <si>
    <t>JOGURT OWOCOWY TYPU BAKOMA POLSKIE SMAKI, opakowanie kubek 130g, smaki: truskawkowy, brzoskwiniowy, wiśniowy</t>
  </si>
  <si>
    <t>JOGURT TYPU BAKOMA POLSKIE SMAKI, smaki: jabłko-gruszka, truskawka-malina, opakowanie butelka 250ml</t>
  </si>
  <si>
    <t>JOGURT TYPU BAKOMA TWIST MIX, smaki: jabłko-gruszka, truskawka, pomarańcz, opakowanie butelka 290ml</t>
  </si>
  <si>
    <t xml:space="preserve">MASŁO EXTRA, opakowanie 200g,  min. 82% tłuszczu, bez dodatku tłuszczów roślinnych </t>
  </si>
  <si>
    <t>MASŁO ŚMIETANKOWE, opakowanie 200g, min. 73% tłuszczu</t>
  </si>
  <si>
    <t>SER ŻÓŁTY TYPU MALUTA (GOUDA/EDAMSKI/MASEDAMER/MORSKI/PODLASKI/TYLŻYCKI/WARMIŃSKI), łagodny o zawartości tłuszczu 45%, pakowany w bloki lub cięty w plastry</t>
  </si>
  <si>
    <t xml:space="preserve">ŚMIETANA TYPU BIELUCH 18%, opakowanie 330g </t>
  </si>
  <si>
    <t xml:space="preserve">ŚMIETANA JOGURTOWA 9%, opakowanie 400g </t>
  </si>
  <si>
    <t>TWARÓG TŁUSTY TYPU BIELUCH, klasa 1, opakowanie 250g</t>
  </si>
  <si>
    <t xml:space="preserve">Publiczne Przedszkole  nr 1 
w Nowym Dworze Mazowieckim
ul. Mazowiecka 12
05-100 Nowy Dwór Mazowiecki
</t>
  </si>
  <si>
    <t>SOS SOJOWO -GRZYBOWY 1L</t>
  </si>
  <si>
    <t>sok malinowy Hortex 420ml.</t>
  </si>
  <si>
    <t>grzanki chrupiące MAMUT 150g</t>
  </si>
  <si>
    <t>mikołaj czekoladowy duży 250g</t>
  </si>
  <si>
    <t xml:space="preserve">FORMULARZ ASORTYMENTOWO-CENOWY                                                                      </t>
  </si>
  <si>
    <t>CHRUNTELLA NATURAL TYPU KUPIEC, opakowanie 44-56g</t>
  </si>
  <si>
    <t xml:space="preserve">MAKARON TYPU LUBELLA PEŁNE ZIARNO PIÓRA, mąka makaronowa pszenna pełnoziarnista, opakowanie 400g, wartość odżywcza w 100g suchego produktu min. 340kcal, sól 0g </t>
  </si>
  <si>
    <t xml:space="preserve">SŁONECZNIK ŁUSKANY, opakowanie 750-800g </t>
  </si>
  <si>
    <t>STEWIA w formie proszku do słodzenia, opakowanie 400g</t>
  </si>
  <si>
    <t>CUKIER BIAŁY KRYSZTAŁ/opakowanie 1kg/</t>
  </si>
  <si>
    <t>KASZA BULGUR opak.400g saszetki</t>
  </si>
  <si>
    <t>CZEKOLADA MLECZNA TYPU WEDEL</t>
  </si>
  <si>
    <t>śmietana 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</si>
</sst>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6" x14ac:knownFonts="1">
    <font>
      <sz val="11"/>
      <color theme="1"/>
      <name val="Calibri"/>
      <family val="2"/>
      <charset val="238"/>
      <scheme val="minor"/>
    </font>
    <font>
      <sz val="11"/>
      <color theme="1"/>
      <name val="Calibri"/>
      <family val="2"/>
      <charset val="238"/>
      <scheme val="minor"/>
    </font>
    <font>
      <b/>
      <sz val="9"/>
      <name val="Arial"/>
      <family val="2"/>
      <charset val="238"/>
    </font>
    <font>
      <sz val="9"/>
      <name val="Arial"/>
      <family val="2"/>
      <charset val="238"/>
    </font>
    <font>
      <b/>
      <sz val="9"/>
      <name val="Arial CE"/>
      <charset val="238"/>
    </font>
    <font>
      <i/>
      <sz val="8"/>
      <name val="Arial"/>
      <family val="2"/>
      <charset val="238"/>
    </font>
    <font>
      <i/>
      <sz val="9"/>
      <name val="Arial"/>
      <family val="2"/>
      <charset val="238"/>
    </font>
    <font>
      <i/>
      <sz val="10"/>
      <name val="Arial CE"/>
      <charset val="238"/>
    </font>
    <font>
      <sz val="10"/>
      <color indexed="8"/>
      <name val="MS Sans Serif"/>
      <family val="2"/>
      <charset val="238"/>
    </font>
    <font>
      <sz val="10"/>
      <name val="Arial"/>
      <family val="2"/>
      <charset val="238"/>
    </font>
    <font>
      <b/>
      <sz val="16"/>
      <name val="Arial"/>
      <family val="2"/>
      <charset val="238"/>
    </font>
    <font>
      <sz val="9"/>
      <color rgb="FFFF0000"/>
      <name val="Arial"/>
      <family val="2"/>
      <charset val="238"/>
    </font>
    <font>
      <sz val="9"/>
      <color theme="1"/>
      <name val="Calibri"/>
      <family val="2"/>
      <charset val="238"/>
      <scheme val="minor"/>
    </font>
    <font>
      <sz val="9"/>
      <name val="Arial CE"/>
      <charset val="238"/>
    </font>
    <font>
      <b/>
      <sz val="9"/>
      <color theme="1"/>
      <name val="Calibri"/>
      <family val="2"/>
      <charset val="238"/>
      <scheme val="minor"/>
    </font>
    <font>
      <b/>
      <sz val="10"/>
      <name val="Arial"/>
      <family val="2"/>
      <charset val="238"/>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0" fontId="8" fillId="0" borderId="0"/>
    <xf numFmtId="0" fontId="9" fillId="0" borderId="0"/>
  </cellStyleXfs>
  <cellXfs count="30">
    <xf numFmtId="0" fontId="0" fillId="0" borderId="0" xfId="0"/>
    <xf numFmtId="0" fontId="3" fillId="0" borderId="0" xfId="0" applyFont="1" applyAlignment="1">
      <alignment vertical="center"/>
    </xf>
    <xf numFmtId="0" fontId="7" fillId="0" borderId="0" xfId="0" applyFont="1" applyAlignment="1">
      <alignment horizontal="left" vertical="center"/>
    </xf>
    <xf numFmtId="0" fontId="10" fillId="0" borderId="0" xfId="0" applyFont="1" applyAlignment="1">
      <alignment vertical="center"/>
    </xf>
    <xf numFmtId="0" fontId="3" fillId="0" borderId="0" xfId="0" applyFont="1" applyAlignment="1">
      <alignment horizontal="right" vertical="center"/>
    </xf>
    <xf numFmtId="0" fontId="3" fillId="0" borderId="0" xfId="0" applyFont="1" applyAlignment="1">
      <alignment horizontal="center"/>
    </xf>
    <xf numFmtId="0" fontId="6" fillId="0" borderId="0" xfId="0" applyFont="1" applyAlignment="1">
      <alignment horizontal="center" vertical="center"/>
    </xf>
    <xf numFmtId="0" fontId="5" fillId="0" borderId="0" xfId="0" applyFont="1" applyAlignment="1">
      <alignment horizontal="center" vertical="center"/>
    </xf>
    <xf numFmtId="0" fontId="3" fillId="0" borderId="0" xfId="0" applyFont="1"/>
    <xf numFmtId="0" fontId="0" fillId="0" borderId="0" xfId="0" applyAlignment="1">
      <alignment horizont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164" fontId="2" fillId="0" borderId="1" xfId="2" applyNumberFormat="1" applyFont="1" applyBorder="1" applyAlignment="1" applyProtection="1">
      <alignment horizontal="center" vertical="center" wrapText="1"/>
      <protection locked="0"/>
    </xf>
    <xf numFmtId="10" fontId="2" fillId="0" borderId="1" xfId="1" applyNumberFormat="1" applyFont="1" applyFill="1" applyBorder="1" applyAlignment="1" applyProtection="1">
      <alignment horizontal="center" vertical="center" wrapText="1"/>
      <protection locked="0"/>
    </xf>
    <xf numFmtId="164" fontId="12" fillId="2" borderId="1" xfId="0" applyNumberFormat="1" applyFont="1" applyFill="1" applyBorder="1" applyAlignment="1">
      <alignment vertical="center"/>
    </xf>
    <xf numFmtId="164" fontId="3" fillId="2" borderId="1" xfId="2" applyNumberFormat="1" applyFont="1" applyFill="1" applyBorder="1" applyAlignment="1">
      <alignment horizontal="center" vertical="center" wrapText="1"/>
    </xf>
    <xf numFmtId="164" fontId="13" fillId="2" borderId="6" xfId="3" applyNumberFormat="1" applyFont="1" applyFill="1" applyBorder="1" applyAlignment="1">
      <alignment horizontal="center" vertical="center"/>
    </xf>
    <xf numFmtId="164" fontId="14" fillId="2" borderId="7" xfId="0" applyNumberFormat="1" applyFont="1" applyFill="1" applyBorder="1" applyAlignment="1">
      <alignment horizontal="center" vertical="center"/>
    </xf>
    <xf numFmtId="0" fontId="14" fillId="2" borderId="8" xfId="0" applyFont="1" applyFill="1" applyBorder="1" applyAlignment="1">
      <alignment horizontal="right" vertical="center"/>
    </xf>
    <xf numFmtId="0" fontId="14" fillId="2" borderId="9" xfId="0" applyFont="1" applyFill="1" applyBorder="1" applyAlignment="1">
      <alignment horizontal="right" vertical="center"/>
    </xf>
    <xf numFmtId="0" fontId="14" fillId="2" borderId="10" xfId="0" applyFont="1" applyFill="1" applyBorder="1" applyAlignment="1">
      <alignment horizontal="right" vertical="center"/>
    </xf>
    <xf numFmtId="0" fontId="4" fillId="0" borderId="0" xfId="0" applyFont="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horizontal="center" vertical="center" wrapText="1"/>
    </xf>
    <xf numFmtId="0" fontId="2" fillId="0" borderId="0" xfId="0" applyFont="1" applyAlignment="1" applyProtection="1">
      <alignment horizontal="center"/>
      <protection locked="0"/>
    </xf>
    <xf numFmtId="0" fontId="0" fillId="0" borderId="0" xfId="0" applyAlignment="1">
      <alignment horizontal="center" vertical="center" wrapText="1"/>
    </xf>
    <xf numFmtId="0" fontId="15" fillId="2" borderId="1" xfId="0" applyFont="1" applyFill="1" applyBorder="1" applyAlignment="1">
      <alignment horizontal="center" vertical="center" wrapText="1"/>
    </xf>
    <xf numFmtId="0" fontId="15" fillId="2" borderId="1" xfId="2" applyFont="1" applyFill="1" applyBorder="1" applyAlignment="1">
      <alignment horizontal="center" vertical="center" wrapText="1"/>
    </xf>
  </cellXfs>
  <cellStyles count="4">
    <cellStyle name="Normalny" xfId="0" builtinId="0"/>
    <cellStyle name="Normalny_JW1106 Olsztyn" xfId="3" xr:uid="{00000000-0005-0000-0000-000001000000}"/>
    <cellStyle name="Normalny_TELEFONY-TAB. (8)" xfId="2" xr:uid="{00000000-0005-0000-0000-00000200000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45"/>
  <sheetViews>
    <sheetView tabSelected="1" view="pageBreakPreview" zoomScaleNormal="100" zoomScaleSheetLayoutView="100" workbookViewId="0">
      <selection activeCell="B2" sqref="B2:B4"/>
    </sheetView>
  </sheetViews>
  <sheetFormatPr defaultRowHeight="15" x14ac:dyDescent="0.25"/>
  <cols>
    <col min="1" max="1" width="4.85546875" customWidth="1"/>
    <col min="2" max="2" width="37.7109375" customWidth="1"/>
    <col min="3" max="3" width="7.7109375" customWidth="1"/>
    <col min="5" max="5" width="9.7109375" customWidth="1"/>
    <col min="8" max="8" width="15" customWidth="1"/>
    <col min="9" max="9" width="11.85546875" customWidth="1"/>
    <col min="10" max="10" width="15.42578125" customWidth="1"/>
  </cols>
  <sheetData>
    <row r="1" spans="1:12" ht="24.75" customHeight="1" x14ac:dyDescent="0.25">
      <c r="A1" s="25" t="s">
        <v>13</v>
      </c>
      <c r="B1" s="25"/>
      <c r="C1" s="25"/>
      <c r="D1" s="25"/>
      <c r="E1" s="25"/>
      <c r="F1" s="25"/>
      <c r="G1" s="25"/>
      <c r="H1" s="25"/>
      <c r="I1" s="23" t="s">
        <v>20</v>
      </c>
      <c r="J1" s="23"/>
    </row>
    <row r="2" spans="1:12" x14ac:dyDescent="0.25">
      <c r="A2" s="4"/>
      <c r="B2" s="26"/>
      <c r="C2" s="5"/>
      <c r="D2" s="5"/>
      <c r="I2" s="23"/>
      <c r="J2" s="23"/>
    </row>
    <row r="3" spans="1:12" x14ac:dyDescent="0.25">
      <c r="A3" s="4"/>
      <c r="B3" s="26"/>
      <c r="C3" s="5"/>
      <c r="D3" s="5"/>
      <c r="E3" s="5"/>
      <c r="F3" s="27" t="s">
        <v>142</v>
      </c>
      <c r="G3" s="27"/>
      <c r="H3" s="27"/>
      <c r="I3" s="27"/>
      <c r="J3" s="27"/>
      <c r="K3" s="1"/>
      <c r="L3" s="1"/>
    </row>
    <row r="4" spans="1:12" x14ac:dyDescent="0.25">
      <c r="A4" s="4"/>
      <c r="B4" s="26"/>
      <c r="C4" s="6"/>
      <c r="D4" s="6"/>
      <c r="E4" s="6"/>
      <c r="F4" s="27"/>
      <c r="G4" s="27"/>
      <c r="H4" s="27"/>
      <c r="I4" s="27"/>
      <c r="J4" s="27"/>
      <c r="K4" s="1"/>
      <c r="L4" s="1"/>
    </row>
    <row r="5" spans="1:12" x14ac:dyDescent="0.25">
      <c r="A5" s="4"/>
      <c r="B5" s="7" t="s">
        <v>10</v>
      </c>
      <c r="C5" s="5"/>
      <c r="D5" s="5"/>
      <c r="E5" s="5"/>
      <c r="F5" s="27"/>
      <c r="G5" s="27"/>
      <c r="H5" s="27"/>
      <c r="I5" s="27"/>
      <c r="J5" s="27"/>
      <c r="K5" s="2"/>
      <c r="L5" s="2"/>
    </row>
    <row r="6" spans="1:12" x14ac:dyDescent="0.25">
      <c r="A6" s="4"/>
      <c r="B6" s="8"/>
      <c r="C6" s="5"/>
      <c r="D6" s="5"/>
      <c r="E6" s="5"/>
      <c r="F6" s="9"/>
      <c r="G6" s="9"/>
      <c r="H6" s="9"/>
      <c r="I6" s="9"/>
      <c r="J6" s="9"/>
      <c r="K6" s="2"/>
      <c r="L6" s="2"/>
    </row>
    <row r="7" spans="1:12" ht="20.25" x14ac:dyDescent="0.25">
      <c r="A7" s="24" t="s">
        <v>147</v>
      </c>
      <c r="B7" s="24"/>
      <c r="C7" s="24"/>
      <c r="D7" s="24"/>
      <c r="E7" s="24"/>
      <c r="F7" s="24"/>
      <c r="G7" s="24"/>
      <c r="H7" s="24"/>
      <c r="I7" s="24"/>
      <c r="J7" s="24"/>
      <c r="K7" s="3"/>
      <c r="L7" s="3"/>
    </row>
    <row r="8" spans="1:12" ht="20.25" x14ac:dyDescent="0.25">
      <c r="A8" s="24" t="s">
        <v>19</v>
      </c>
      <c r="B8" s="24"/>
      <c r="C8" s="24"/>
      <c r="D8" s="24"/>
      <c r="E8" s="24"/>
      <c r="F8" s="24"/>
      <c r="G8" s="24"/>
      <c r="H8" s="24"/>
      <c r="I8" s="24"/>
      <c r="J8" s="24"/>
      <c r="K8" s="3"/>
      <c r="L8" s="3"/>
    </row>
    <row r="9" spans="1:12" ht="21" thickBot="1" x14ac:dyDescent="0.3">
      <c r="A9" s="3"/>
      <c r="B9" s="3"/>
      <c r="C9" s="3"/>
      <c r="D9" s="3"/>
      <c r="E9" s="3"/>
      <c r="F9" s="3"/>
      <c r="G9" s="3"/>
      <c r="H9" s="3"/>
      <c r="I9" s="3"/>
      <c r="J9" s="3"/>
      <c r="K9" s="3"/>
      <c r="L9" s="3"/>
    </row>
    <row r="10" spans="1:12" ht="36" x14ac:dyDescent="0.25">
      <c r="A10" s="10" t="s">
        <v>0</v>
      </c>
      <c r="B10" s="11" t="s">
        <v>1</v>
      </c>
      <c r="C10" s="11" t="s">
        <v>2</v>
      </c>
      <c r="D10" s="11" t="s">
        <v>11</v>
      </c>
      <c r="E10" s="11" t="s">
        <v>8</v>
      </c>
      <c r="F10" s="11" t="s">
        <v>3</v>
      </c>
      <c r="G10" s="11" t="s">
        <v>9</v>
      </c>
      <c r="H10" s="11" t="s">
        <v>4</v>
      </c>
      <c r="I10" s="11" t="s">
        <v>5</v>
      </c>
      <c r="J10" s="12" t="s">
        <v>6</v>
      </c>
    </row>
    <row r="11" spans="1:12" ht="25.5" x14ac:dyDescent="0.25">
      <c r="A11" s="13">
        <v>1</v>
      </c>
      <c r="B11" s="28" t="s">
        <v>21</v>
      </c>
      <c r="C11" s="29" t="s">
        <v>12</v>
      </c>
      <c r="D11" s="29">
        <v>90</v>
      </c>
      <c r="E11" s="14"/>
      <c r="F11" s="15"/>
      <c r="G11" s="16">
        <f>ROUND(E11+(E11*F11),2)</f>
        <v>0</v>
      </c>
      <c r="H11" s="17">
        <f>ROUND(D11*E11,2)</f>
        <v>0</v>
      </c>
      <c r="I11" s="17">
        <f>ROUND(H11*F11,2)</f>
        <v>0</v>
      </c>
      <c r="J11" s="18">
        <f>ROUND(H11+I11,2)</f>
        <v>0</v>
      </c>
    </row>
    <row r="12" spans="1:12" ht="25.5" x14ac:dyDescent="0.25">
      <c r="A12" s="13">
        <v>2</v>
      </c>
      <c r="B12" s="28" t="s">
        <v>32</v>
      </c>
      <c r="C12" s="29" t="s">
        <v>12</v>
      </c>
      <c r="D12" s="29">
        <v>10</v>
      </c>
      <c r="E12" s="14"/>
      <c r="F12" s="15"/>
      <c r="G12" s="16">
        <f t="shared" ref="G12:G19" si="0">ROUND(E12+(E12*F12),2)</f>
        <v>0</v>
      </c>
      <c r="H12" s="17">
        <f t="shared" ref="H12:H19" si="1">ROUND(D12*E12,2)</f>
        <v>0</v>
      </c>
      <c r="I12" s="17">
        <f t="shared" ref="I12:I19" si="2">ROUND(H12*F12,2)</f>
        <v>0</v>
      </c>
      <c r="J12" s="18">
        <f t="shared" ref="J12:J19" si="3">ROUND(H12+I12,2)</f>
        <v>0</v>
      </c>
    </row>
    <row r="13" spans="1:12" x14ac:dyDescent="0.25">
      <c r="A13" s="13">
        <v>3</v>
      </c>
      <c r="B13" s="28" t="s">
        <v>33</v>
      </c>
      <c r="C13" s="29" t="s">
        <v>12</v>
      </c>
      <c r="D13" s="29">
        <v>5</v>
      </c>
      <c r="E13" s="14"/>
      <c r="F13" s="15"/>
      <c r="G13" s="16">
        <f t="shared" si="0"/>
        <v>0</v>
      </c>
      <c r="H13" s="17">
        <f t="shared" si="1"/>
        <v>0</v>
      </c>
      <c r="I13" s="17">
        <f t="shared" si="2"/>
        <v>0</v>
      </c>
      <c r="J13" s="18">
        <f t="shared" si="3"/>
        <v>0</v>
      </c>
    </row>
    <row r="14" spans="1:12" ht="25.5" x14ac:dyDescent="0.25">
      <c r="A14" s="13">
        <v>4</v>
      </c>
      <c r="B14" s="28" t="s">
        <v>22</v>
      </c>
      <c r="C14" s="29" t="s">
        <v>12</v>
      </c>
      <c r="D14" s="29">
        <v>90</v>
      </c>
      <c r="E14" s="14"/>
      <c r="F14" s="15"/>
      <c r="G14" s="16">
        <f t="shared" si="0"/>
        <v>0</v>
      </c>
      <c r="H14" s="17">
        <f t="shared" si="1"/>
        <v>0</v>
      </c>
      <c r="I14" s="17">
        <f t="shared" si="2"/>
        <v>0</v>
      </c>
      <c r="J14" s="18">
        <f t="shared" si="3"/>
        <v>0</v>
      </c>
    </row>
    <row r="15" spans="1:12" ht="38.25" x14ac:dyDescent="0.25">
      <c r="A15" s="13">
        <v>5</v>
      </c>
      <c r="B15" s="28" t="s">
        <v>34</v>
      </c>
      <c r="C15" s="29" t="s">
        <v>12</v>
      </c>
      <c r="D15" s="29">
        <v>100</v>
      </c>
      <c r="E15" s="14"/>
      <c r="F15" s="15"/>
      <c r="G15" s="16">
        <f t="shared" si="0"/>
        <v>0</v>
      </c>
      <c r="H15" s="17">
        <f t="shared" si="1"/>
        <v>0</v>
      </c>
      <c r="I15" s="17">
        <f t="shared" si="2"/>
        <v>0</v>
      </c>
      <c r="J15" s="18">
        <f t="shared" si="3"/>
        <v>0</v>
      </c>
    </row>
    <row r="16" spans="1:12" x14ac:dyDescent="0.25">
      <c r="A16" s="13">
        <v>6</v>
      </c>
      <c r="B16" s="28" t="s">
        <v>35</v>
      </c>
      <c r="C16" s="29" t="s">
        <v>12</v>
      </c>
      <c r="D16" s="29">
        <v>5</v>
      </c>
      <c r="E16" s="14"/>
      <c r="F16" s="15"/>
      <c r="G16" s="16">
        <f t="shared" si="0"/>
        <v>0</v>
      </c>
      <c r="H16" s="17">
        <f t="shared" si="1"/>
        <v>0</v>
      </c>
      <c r="I16" s="17">
        <f t="shared" si="2"/>
        <v>0</v>
      </c>
      <c r="J16" s="18">
        <f t="shared" si="3"/>
        <v>0</v>
      </c>
    </row>
    <row r="17" spans="1:10" x14ac:dyDescent="0.25">
      <c r="A17" s="13">
        <v>7</v>
      </c>
      <c r="B17" s="28" t="s">
        <v>36</v>
      </c>
      <c r="C17" s="29" t="s">
        <v>14</v>
      </c>
      <c r="D17" s="29">
        <v>250</v>
      </c>
      <c r="E17" s="14"/>
      <c r="F17" s="15"/>
      <c r="G17" s="16">
        <f t="shared" si="0"/>
        <v>0</v>
      </c>
      <c r="H17" s="17">
        <f t="shared" si="1"/>
        <v>0</v>
      </c>
      <c r="I17" s="17">
        <f t="shared" si="2"/>
        <v>0</v>
      </c>
      <c r="J17" s="18">
        <f t="shared" si="3"/>
        <v>0</v>
      </c>
    </row>
    <row r="18" spans="1:10" ht="38.25" x14ac:dyDescent="0.25">
      <c r="A18" s="13">
        <v>8</v>
      </c>
      <c r="B18" s="28" t="s">
        <v>37</v>
      </c>
      <c r="C18" s="29" t="s">
        <v>12</v>
      </c>
      <c r="D18" s="29">
        <v>250</v>
      </c>
      <c r="E18" s="14"/>
      <c r="F18" s="15"/>
      <c r="G18" s="16">
        <f t="shared" si="0"/>
        <v>0</v>
      </c>
      <c r="H18" s="17">
        <f t="shared" si="1"/>
        <v>0</v>
      </c>
      <c r="I18" s="17">
        <f t="shared" si="2"/>
        <v>0</v>
      </c>
      <c r="J18" s="18">
        <f t="shared" si="3"/>
        <v>0</v>
      </c>
    </row>
    <row r="19" spans="1:10" ht="25.5" x14ac:dyDescent="0.25">
      <c r="A19" s="13">
        <v>9</v>
      </c>
      <c r="B19" s="28" t="s">
        <v>148</v>
      </c>
      <c r="C19" s="29" t="s">
        <v>12</v>
      </c>
      <c r="D19" s="29">
        <v>15</v>
      </c>
      <c r="E19" s="14"/>
      <c r="F19" s="15"/>
      <c r="G19" s="16">
        <f t="shared" si="0"/>
        <v>0</v>
      </c>
      <c r="H19" s="17">
        <f t="shared" si="1"/>
        <v>0</v>
      </c>
      <c r="I19" s="17">
        <f t="shared" si="2"/>
        <v>0</v>
      </c>
      <c r="J19" s="18">
        <f t="shared" si="3"/>
        <v>0</v>
      </c>
    </row>
    <row r="20" spans="1:10" ht="38.25" x14ac:dyDescent="0.25">
      <c r="A20" s="13">
        <v>10</v>
      </c>
      <c r="B20" s="28" t="s">
        <v>23</v>
      </c>
      <c r="C20" s="29" t="s">
        <v>12</v>
      </c>
      <c r="D20" s="29">
        <v>20</v>
      </c>
      <c r="E20" s="14"/>
      <c r="F20" s="15"/>
      <c r="G20" s="16">
        <f t="shared" ref="G20:G28" si="4">ROUND(E20+(E20*F20),2)</f>
        <v>0</v>
      </c>
      <c r="H20" s="17">
        <f t="shared" ref="H20:H28" si="5">ROUND(D20*E20,2)</f>
        <v>0</v>
      </c>
      <c r="I20" s="17">
        <f t="shared" ref="I20:I28" si="6">ROUND(H20*F20,2)</f>
        <v>0</v>
      </c>
      <c r="J20" s="18">
        <f t="shared" ref="J20:J28" si="7">ROUND(H20+I20,2)</f>
        <v>0</v>
      </c>
    </row>
    <row r="21" spans="1:10" ht="38.25" x14ac:dyDescent="0.25">
      <c r="A21" s="13">
        <v>11</v>
      </c>
      <c r="B21" s="28" t="s">
        <v>38</v>
      </c>
      <c r="C21" s="29" t="s">
        <v>12</v>
      </c>
      <c r="D21" s="29">
        <v>50</v>
      </c>
      <c r="E21" s="14"/>
      <c r="F21" s="15"/>
      <c r="G21" s="16">
        <f t="shared" si="4"/>
        <v>0</v>
      </c>
      <c r="H21" s="17">
        <f t="shared" si="5"/>
        <v>0</v>
      </c>
      <c r="I21" s="17">
        <f t="shared" si="6"/>
        <v>0</v>
      </c>
      <c r="J21" s="18">
        <f t="shared" si="7"/>
        <v>0</v>
      </c>
    </row>
    <row r="22" spans="1:10" ht="25.5" x14ac:dyDescent="0.25">
      <c r="A22" s="13">
        <v>12</v>
      </c>
      <c r="B22" s="28" t="s">
        <v>152</v>
      </c>
      <c r="C22" s="29" t="s">
        <v>14</v>
      </c>
      <c r="D22" s="29">
        <v>250</v>
      </c>
      <c r="E22" s="14"/>
      <c r="F22" s="15"/>
      <c r="G22" s="16">
        <f t="shared" si="4"/>
        <v>0</v>
      </c>
      <c r="H22" s="17">
        <f t="shared" si="5"/>
        <v>0</v>
      </c>
      <c r="I22" s="17">
        <f t="shared" si="6"/>
        <v>0</v>
      </c>
      <c r="J22" s="18">
        <f t="shared" si="7"/>
        <v>0</v>
      </c>
    </row>
    <row r="23" spans="1:10" ht="25.5" x14ac:dyDescent="0.25">
      <c r="A23" s="13">
        <v>13</v>
      </c>
      <c r="B23" s="28" t="s">
        <v>39</v>
      </c>
      <c r="C23" s="29" t="s">
        <v>12</v>
      </c>
      <c r="D23" s="29">
        <v>50</v>
      </c>
      <c r="E23" s="14"/>
      <c r="F23" s="15"/>
      <c r="G23" s="16">
        <f t="shared" si="4"/>
        <v>0</v>
      </c>
      <c r="H23" s="17">
        <f t="shared" si="5"/>
        <v>0</v>
      </c>
      <c r="I23" s="17">
        <f t="shared" si="6"/>
        <v>0</v>
      </c>
      <c r="J23" s="18">
        <f t="shared" si="7"/>
        <v>0</v>
      </c>
    </row>
    <row r="24" spans="1:10" x14ac:dyDescent="0.25">
      <c r="A24" s="13">
        <v>14</v>
      </c>
      <c r="B24" s="28" t="s">
        <v>40</v>
      </c>
      <c r="C24" s="29" t="s">
        <v>12</v>
      </c>
      <c r="D24" s="29">
        <v>5</v>
      </c>
      <c r="E24" s="14"/>
      <c r="F24" s="15"/>
      <c r="G24" s="16">
        <f t="shared" si="4"/>
        <v>0</v>
      </c>
      <c r="H24" s="17">
        <f t="shared" si="5"/>
        <v>0</v>
      </c>
      <c r="I24" s="17">
        <f t="shared" si="6"/>
        <v>0</v>
      </c>
      <c r="J24" s="18">
        <f t="shared" si="7"/>
        <v>0</v>
      </c>
    </row>
    <row r="25" spans="1:10" ht="25.5" x14ac:dyDescent="0.25">
      <c r="A25" s="13">
        <v>15</v>
      </c>
      <c r="B25" s="28" t="s">
        <v>41</v>
      </c>
      <c r="C25" s="29" t="s">
        <v>12</v>
      </c>
      <c r="D25" s="29">
        <v>40</v>
      </c>
      <c r="E25" s="14"/>
      <c r="F25" s="15"/>
      <c r="G25" s="16">
        <f t="shared" si="4"/>
        <v>0</v>
      </c>
      <c r="H25" s="17">
        <f t="shared" si="5"/>
        <v>0</v>
      </c>
      <c r="I25" s="17">
        <f t="shared" si="6"/>
        <v>0</v>
      </c>
      <c r="J25" s="18">
        <f t="shared" si="7"/>
        <v>0</v>
      </c>
    </row>
    <row r="26" spans="1:10" ht="25.5" x14ac:dyDescent="0.25">
      <c r="A26" s="13">
        <v>16</v>
      </c>
      <c r="B26" s="28" t="s">
        <v>42</v>
      </c>
      <c r="C26" s="29" t="s">
        <v>12</v>
      </c>
      <c r="D26" s="29">
        <v>20</v>
      </c>
      <c r="E26" s="14"/>
      <c r="F26" s="15"/>
      <c r="G26" s="16">
        <f t="shared" si="4"/>
        <v>0</v>
      </c>
      <c r="H26" s="17">
        <f>ROUND(D26*E26,2)</f>
        <v>0</v>
      </c>
      <c r="I26" s="17">
        <f t="shared" si="6"/>
        <v>0</v>
      </c>
      <c r="J26" s="18">
        <f t="shared" si="7"/>
        <v>0</v>
      </c>
    </row>
    <row r="27" spans="1:10" ht="25.5" x14ac:dyDescent="0.25">
      <c r="A27" s="13">
        <v>17</v>
      </c>
      <c r="B27" s="28" t="s">
        <v>43</v>
      </c>
      <c r="C27" s="29" t="s">
        <v>12</v>
      </c>
      <c r="D27" s="29">
        <v>20</v>
      </c>
      <c r="E27" s="14"/>
      <c r="F27" s="15"/>
      <c r="G27" s="16">
        <f t="shared" si="4"/>
        <v>0</v>
      </c>
      <c r="H27" s="17">
        <f>ROUND(D27*E27,2)</f>
        <v>0</v>
      </c>
      <c r="I27" s="17">
        <f t="shared" si="6"/>
        <v>0</v>
      </c>
      <c r="J27" s="18">
        <f t="shared" si="7"/>
        <v>0</v>
      </c>
    </row>
    <row r="28" spans="1:10" ht="25.5" x14ac:dyDescent="0.25">
      <c r="A28" s="13">
        <v>18</v>
      </c>
      <c r="B28" s="28" t="s">
        <v>44</v>
      </c>
      <c r="C28" s="29" t="s">
        <v>12</v>
      </c>
      <c r="D28" s="29">
        <v>10</v>
      </c>
      <c r="E28" s="14"/>
      <c r="F28" s="15"/>
      <c r="G28" s="16">
        <f t="shared" si="4"/>
        <v>0</v>
      </c>
      <c r="H28" s="17">
        <f t="shared" si="5"/>
        <v>0</v>
      </c>
      <c r="I28" s="17">
        <f t="shared" si="6"/>
        <v>0</v>
      </c>
      <c r="J28" s="18">
        <f t="shared" si="7"/>
        <v>0</v>
      </c>
    </row>
    <row r="29" spans="1:10" ht="25.5" x14ac:dyDescent="0.25">
      <c r="A29" s="13">
        <v>19</v>
      </c>
      <c r="B29" s="28" t="s">
        <v>45</v>
      </c>
      <c r="C29" s="29" t="s">
        <v>12</v>
      </c>
      <c r="D29" s="29">
        <v>20</v>
      </c>
      <c r="E29" s="14"/>
      <c r="F29" s="15"/>
      <c r="G29" s="16">
        <f t="shared" ref="G29:G73" si="8">ROUND(E29+(E29*F29),2)</f>
        <v>0</v>
      </c>
      <c r="H29" s="17">
        <f t="shared" ref="H29:H73" si="9">ROUND(D29*E29,2)</f>
        <v>0</v>
      </c>
      <c r="I29" s="17">
        <f t="shared" ref="I29:I73" si="10">ROUND(H29*F29,2)</f>
        <v>0</v>
      </c>
      <c r="J29" s="18">
        <f t="shared" ref="J29:J73" si="11">ROUND(H29+I29,2)</f>
        <v>0</v>
      </c>
    </row>
    <row r="30" spans="1:10" ht="38.25" x14ac:dyDescent="0.25">
      <c r="A30" s="13">
        <v>20</v>
      </c>
      <c r="B30" s="28" t="s">
        <v>46</v>
      </c>
      <c r="C30" s="29" t="s">
        <v>24</v>
      </c>
      <c r="D30" s="29">
        <v>5</v>
      </c>
      <c r="E30" s="14"/>
      <c r="F30" s="15"/>
      <c r="G30" s="16">
        <f t="shared" si="8"/>
        <v>0</v>
      </c>
      <c r="H30" s="17">
        <f t="shared" si="9"/>
        <v>0</v>
      </c>
      <c r="I30" s="17">
        <f t="shared" si="10"/>
        <v>0</v>
      </c>
      <c r="J30" s="18">
        <f t="shared" si="11"/>
        <v>0</v>
      </c>
    </row>
    <row r="31" spans="1:10" ht="25.5" x14ac:dyDescent="0.25">
      <c r="A31" s="13">
        <v>21</v>
      </c>
      <c r="B31" s="28" t="s">
        <v>47</v>
      </c>
      <c r="C31" s="29" t="s">
        <v>24</v>
      </c>
      <c r="D31" s="29">
        <v>5</v>
      </c>
      <c r="E31" s="14"/>
      <c r="F31" s="15"/>
      <c r="G31" s="16">
        <f t="shared" si="8"/>
        <v>0</v>
      </c>
      <c r="H31" s="17">
        <f t="shared" si="9"/>
        <v>0</v>
      </c>
      <c r="I31" s="17">
        <f t="shared" si="10"/>
        <v>0</v>
      </c>
      <c r="J31" s="18">
        <f t="shared" si="11"/>
        <v>0</v>
      </c>
    </row>
    <row r="32" spans="1:10" ht="38.25" x14ac:dyDescent="0.25">
      <c r="A32" s="13">
        <v>22</v>
      </c>
      <c r="B32" s="28" t="s">
        <v>48</v>
      </c>
      <c r="C32" s="29" t="s">
        <v>24</v>
      </c>
      <c r="D32" s="29">
        <v>10</v>
      </c>
      <c r="E32" s="14"/>
      <c r="F32" s="15"/>
      <c r="G32" s="16">
        <f t="shared" si="8"/>
        <v>0</v>
      </c>
      <c r="H32" s="17">
        <f t="shared" si="9"/>
        <v>0</v>
      </c>
      <c r="I32" s="17">
        <f t="shared" si="10"/>
        <v>0</v>
      </c>
      <c r="J32" s="18">
        <f t="shared" si="11"/>
        <v>0</v>
      </c>
    </row>
    <row r="33" spans="1:10" x14ac:dyDescent="0.25">
      <c r="A33" s="13">
        <v>23</v>
      </c>
      <c r="B33" s="28" t="s">
        <v>153</v>
      </c>
      <c r="C33" s="29" t="s">
        <v>12</v>
      </c>
      <c r="D33" s="29">
        <v>48</v>
      </c>
      <c r="E33" s="14"/>
      <c r="F33" s="15"/>
      <c r="G33" s="16">
        <f t="shared" si="8"/>
        <v>0</v>
      </c>
      <c r="H33" s="17">
        <f t="shared" si="9"/>
        <v>0</v>
      </c>
      <c r="I33" s="17">
        <f t="shared" si="10"/>
        <v>0</v>
      </c>
      <c r="J33" s="18">
        <f t="shared" si="11"/>
        <v>0</v>
      </c>
    </row>
    <row r="34" spans="1:10" ht="25.5" x14ac:dyDescent="0.25">
      <c r="A34" s="13">
        <v>24</v>
      </c>
      <c r="B34" s="28" t="s">
        <v>49</v>
      </c>
      <c r="C34" s="29" t="s">
        <v>12</v>
      </c>
      <c r="D34" s="29">
        <v>80</v>
      </c>
      <c r="E34" s="14"/>
      <c r="F34" s="15"/>
      <c r="G34" s="16">
        <f t="shared" si="8"/>
        <v>0</v>
      </c>
      <c r="H34" s="17">
        <f t="shared" si="9"/>
        <v>0</v>
      </c>
      <c r="I34" s="17">
        <f t="shared" si="10"/>
        <v>0</v>
      </c>
      <c r="J34" s="18">
        <f t="shared" si="11"/>
        <v>0</v>
      </c>
    </row>
    <row r="35" spans="1:10" ht="25.5" x14ac:dyDescent="0.25">
      <c r="A35" s="13">
        <v>25</v>
      </c>
      <c r="B35" s="28" t="s">
        <v>50</v>
      </c>
      <c r="C35" s="29" t="s">
        <v>12</v>
      </c>
      <c r="D35" s="29">
        <v>72</v>
      </c>
      <c r="E35" s="14"/>
      <c r="F35" s="15"/>
      <c r="G35" s="16">
        <f t="shared" si="8"/>
        <v>0</v>
      </c>
      <c r="H35" s="17">
        <f t="shared" si="9"/>
        <v>0</v>
      </c>
      <c r="I35" s="17">
        <f t="shared" si="10"/>
        <v>0</v>
      </c>
      <c r="J35" s="18">
        <f t="shared" si="11"/>
        <v>0</v>
      </c>
    </row>
    <row r="36" spans="1:10" x14ac:dyDescent="0.25">
      <c r="A36" s="13">
        <v>26</v>
      </c>
      <c r="B36" s="28" t="s">
        <v>51</v>
      </c>
      <c r="C36" s="29" t="s">
        <v>15</v>
      </c>
      <c r="D36" s="29">
        <v>5</v>
      </c>
      <c r="E36" s="14"/>
      <c r="F36" s="15"/>
      <c r="G36" s="16">
        <f t="shared" si="8"/>
        <v>0</v>
      </c>
      <c r="H36" s="17">
        <f t="shared" si="9"/>
        <v>0</v>
      </c>
      <c r="I36" s="17">
        <f t="shared" si="10"/>
        <v>0</v>
      </c>
      <c r="J36" s="18">
        <f t="shared" si="11"/>
        <v>0</v>
      </c>
    </row>
    <row r="37" spans="1:10" ht="25.5" x14ac:dyDescent="0.25">
      <c r="A37" s="13">
        <v>27</v>
      </c>
      <c r="B37" s="28" t="s">
        <v>52</v>
      </c>
      <c r="C37" s="29" t="s">
        <v>14</v>
      </c>
      <c r="D37" s="29">
        <v>100</v>
      </c>
      <c r="E37" s="14"/>
      <c r="F37" s="15"/>
      <c r="G37" s="16">
        <f t="shared" si="8"/>
        <v>0</v>
      </c>
      <c r="H37" s="17">
        <f t="shared" si="9"/>
        <v>0</v>
      </c>
      <c r="I37" s="17">
        <f t="shared" si="10"/>
        <v>0</v>
      </c>
      <c r="J37" s="18">
        <f t="shared" si="11"/>
        <v>0</v>
      </c>
    </row>
    <row r="38" spans="1:10" ht="25.5" x14ac:dyDescent="0.25">
      <c r="A38" s="13">
        <v>28</v>
      </c>
      <c r="B38" s="28" t="s">
        <v>53</v>
      </c>
      <c r="C38" s="29" t="s">
        <v>14</v>
      </c>
      <c r="D38" s="29">
        <v>18</v>
      </c>
      <c r="E38" s="14"/>
      <c r="F38" s="15"/>
      <c r="G38" s="16">
        <f t="shared" si="8"/>
        <v>0</v>
      </c>
      <c r="H38" s="17">
        <f t="shared" si="9"/>
        <v>0</v>
      </c>
      <c r="I38" s="17">
        <f t="shared" si="10"/>
        <v>0</v>
      </c>
      <c r="J38" s="18">
        <f t="shared" si="11"/>
        <v>0</v>
      </c>
    </row>
    <row r="39" spans="1:10" x14ac:dyDescent="0.25">
      <c r="A39" s="13">
        <v>29</v>
      </c>
      <c r="B39" s="28" t="s">
        <v>54</v>
      </c>
      <c r="C39" s="29" t="s">
        <v>12</v>
      </c>
      <c r="D39" s="29">
        <v>20</v>
      </c>
      <c r="E39" s="14"/>
      <c r="F39" s="15"/>
      <c r="G39" s="16">
        <f t="shared" si="8"/>
        <v>0</v>
      </c>
      <c r="H39" s="17">
        <f t="shared" si="9"/>
        <v>0</v>
      </c>
      <c r="I39" s="17">
        <f t="shared" si="10"/>
        <v>0</v>
      </c>
      <c r="J39" s="18">
        <f t="shared" si="11"/>
        <v>0</v>
      </c>
    </row>
    <row r="40" spans="1:10" ht="25.5" x14ac:dyDescent="0.25">
      <c r="A40" s="13">
        <v>30</v>
      </c>
      <c r="B40" s="28" t="s">
        <v>25</v>
      </c>
      <c r="C40" s="29" t="s">
        <v>14</v>
      </c>
      <c r="D40" s="29">
        <v>30</v>
      </c>
      <c r="E40" s="14"/>
      <c r="F40" s="15"/>
      <c r="G40" s="16">
        <f t="shared" si="8"/>
        <v>0</v>
      </c>
      <c r="H40" s="17">
        <f t="shared" si="9"/>
        <v>0</v>
      </c>
      <c r="I40" s="17">
        <f t="shared" si="10"/>
        <v>0</v>
      </c>
      <c r="J40" s="18">
        <f t="shared" si="11"/>
        <v>0</v>
      </c>
    </row>
    <row r="41" spans="1:10" ht="25.5" x14ac:dyDescent="0.25">
      <c r="A41" s="13">
        <v>31</v>
      </c>
      <c r="B41" s="28" t="s">
        <v>55</v>
      </c>
      <c r="C41" s="29" t="s">
        <v>12</v>
      </c>
      <c r="D41" s="29">
        <v>80</v>
      </c>
      <c r="E41" s="14"/>
      <c r="F41" s="15"/>
      <c r="G41" s="16">
        <f t="shared" si="8"/>
        <v>0</v>
      </c>
      <c r="H41" s="17">
        <f t="shared" si="9"/>
        <v>0</v>
      </c>
      <c r="I41" s="17">
        <f t="shared" si="10"/>
        <v>0</v>
      </c>
      <c r="J41" s="18">
        <f t="shared" si="11"/>
        <v>0</v>
      </c>
    </row>
    <row r="42" spans="1:10" ht="102" x14ac:dyDescent="0.25">
      <c r="A42" s="13">
        <v>32</v>
      </c>
      <c r="B42" s="28" t="s">
        <v>26</v>
      </c>
      <c r="C42" s="29" t="s">
        <v>12</v>
      </c>
      <c r="D42" s="29">
        <v>80</v>
      </c>
      <c r="E42" s="14"/>
      <c r="F42" s="15"/>
      <c r="G42" s="16">
        <f t="shared" si="8"/>
        <v>0</v>
      </c>
      <c r="H42" s="17">
        <f t="shared" si="9"/>
        <v>0</v>
      </c>
      <c r="I42" s="17">
        <f t="shared" si="10"/>
        <v>0</v>
      </c>
      <c r="J42" s="18">
        <f t="shared" si="11"/>
        <v>0</v>
      </c>
    </row>
    <row r="43" spans="1:10" x14ac:dyDescent="0.25">
      <c r="A43" s="13">
        <v>33</v>
      </c>
      <c r="B43" s="28" t="s">
        <v>56</v>
      </c>
      <c r="C43" s="29" t="s">
        <v>12</v>
      </c>
      <c r="D43" s="29">
        <v>20</v>
      </c>
      <c r="E43" s="14"/>
      <c r="F43" s="15"/>
      <c r="G43" s="16">
        <f t="shared" si="8"/>
        <v>0</v>
      </c>
      <c r="H43" s="17">
        <f t="shared" si="9"/>
        <v>0</v>
      </c>
      <c r="I43" s="17">
        <f t="shared" si="10"/>
        <v>0</v>
      </c>
      <c r="J43" s="18">
        <f t="shared" si="11"/>
        <v>0</v>
      </c>
    </row>
    <row r="44" spans="1:10" ht="25.5" x14ac:dyDescent="0.25">
      <c r="A44" s="13">
        <v>34</v>
      </c>
      <c r="B44" s="28" t="s">
        <v>57</v>
      </c>
      <c r="C44" s="29" t="s">
        <v>12</v>
      </c>
      <c r="D44" s="29">
        <v>30</v>
      </c>
      <c r="E44" s="14"/>
      <c r="F44" s="15"/>
      <c r="G44" s="16">
        <f t="shared" si="8"/>
        <v>0</v>
      </c>
      <c r="H44" s="17">
        <f t="shared" si="9"/>
        <v>0</v>
      </c>
      <c r="I44" s="17">
        <f t="shared" si="10"/>
        <v>0</v>
      </c>
      <c r="J44" s="18">
        <f t="shared" si="11"/>
        <v>0</v>
      </c>
    </row>
    <row r="45" spans="1:10" ht="63.75" x14ac:dyDescent="0.25">
      <c r="A45" s="13">
        <v>35</v>
      </c>
      <c r="B45" s="28" t="s">
        <v>58</v>
      </c>
      <c r="C45" s="29" t="s">
        <v>12</v>
      </c>
      <c r="D45" s="29">
        <v>100</v>
      </c>
      <c r="E45" s="14"/>
      <c r="F45" s="15"/>
      <c r="G45" s="16">
        <f t="shared" si="8"/>
        <v>0</v>
      </c>
      <c r="H45" s="17">
        <f t="shared" si="9"/>
        <v>0</v>
      </c>
      <c r="I45" s="17">
        <f t="shared" si="10"/>
        <v>0</v>
      </c>
      <c r="J45" s="18">
        <f t="shared" si="11"/>
        <v>0</v>
      </c>
    </row>
    <row r="46" spans="1:10" ht="38.25" x14ac:dyDescent="0.25">
      <c r="A46" s="13">
        <v>36</v>
      </c>
      <c r="B46" s="28" t="s">
        <v>59</v>
      </c>
      <c r="C46" s="29" t="s">
        <v>12</v>
      </c>
      <c r="D46" s="29">
        <v>15</v>
      </c>
      <c r="E46" s="14"/>
      <c r="F46" s="15"/>
      <c r="G46" s="16">
        <f t="shared" si="8"/>
        <v>0</v>
      </c>
      <c r="H46" s="17">
        <f t="shared" si="9"/>
        <v>0</v>
      </c>
      <c r="I46" s="17">
        <f t="shared" si="10"/>
        <v>0</v>
      </c>
      <c r="J46" s="18">
        <f t="shared" si="11"/>
        <v>0</v>
      </c>
    </row>
    <row r="47" spans="1:10" x14ac:dyDescent="0.25">
      <c r="A47" s="13">
        <v>37</v>
      </c>
      <c r="B47" s="28" t="s">
        <v>60</v>
      </c>
      <c r="C47" s="29" t="s">
        <v>12</v>
      </c>
      <c r="D47" s="29">
        <v>15</v>
      </c>
      <c r="E47" s="14"/>
      <c r="F47" s="15"/>
      <c r="G47" s="16">
        <f t="shared" si="8"/>
        <v>0</v>
      </c>
      <c r="H47" s="17">
        <f t="shared" si="9"/>
        <v>0</v>
      </c>
      <c r="I47" s="17">
        <f t="shared" si="10"/>
        <v>0</v>
      </c>
      <c r="J47" s="18">
        <f t="shared" si="11"/>
        <v>0</v>
      </c>
    </row>
    <row r="48" spans="1:10" ht="25.5" x14ac:dyDescent="0.25">
      <c r="A48" s="13">
        <v>38</v>
      </c>
      <c r="B48" s="28" t="s">
        <v>27</v>
      </c>
      <c r="C48" s="29" t="s">
        <v>12</v>
      </c>
      <c r="D48" s="29">
        <v>100</v>
      </c>
      <c r="E48" s="14"/>
      <c r="F48" s="15"/>
      <c r="G48" s="16">
        <f t="shared" si="8"/>
        <v>0</v>
      </c>
      <c r="H48" s="17">
        <f t="shared" si="9"/>
        <v>0</v>
      </c>
      <c r="I48" s="17">
        <f t="shared" si="10"/>
        <v>0</v>
      </c>
      <c r="J48" s="18">
        <f t="shared" si="11"/>
        <v>0</v>
      </c>
    </row>
    <row r="49" spans="1:10" ht="25.5" x14ac:dyDescent="0.25">
      <c r="A49" s="13">
        <v>39</v>
      </c>
      <c r="B49" s="28" t="s">
        <v>61</v>
      </c>
      <c r="C49" s="29" t="s">
        <v>24</v>
      </c>
      <c r="D49" s="29">
        <v>2</v>
      </c>
      <c r="E49" s="14"/>
      <c r="F49" s="15"/>
      <c r="G49" s="16">
        <f t="shared" si="8"/>
        <v>0</v>
      </c>
      <c r="H49" s="17">
        <f t="shared" si="9"/>
        <v>0</v>
      </c>
      <c r="I49" s="17">
        <f t="shared" si="10"/>
        <v>0</v>
      </c>
      <c r="J49" s="18">
        <f t="shared" si="11"/>
        <v>0</v>
      </c>
    </row>
    <row r="50" spans="1:10" x14ac:dyDescent="0.25">
      <c r="A50" s="13">
        <v>40</v>
      </c>
      <c r="B50" s="28" t="s">
        <v>62</v>
      </c>
      <c r="C50" s="29" t="s">
        <v>12</v>
      </c>
      <c r="D50" s="29">
        <v>120</v>
      </c>
      <c r="E50" s="14"/>
      <c r="F50" s="15"/>
      <c r="G50" s="16">
        <f t="shared" si="8"/>
        <v>0</v>
      </c>
      <c r="H50" s="17">
        <f t="shared" si="9"/>
        <v>0</v>
      </c>
      <c r="I50" s="17">
        <f t="shared" si="10"/>
        <v>0</v>
      </c>
      <c r="J50" s="18">
        <f t="shared" si="11"/>
        <v>0</v>
      </c>
    </row>
    <row r="51" spans="1:10" ht="25.5" x14ac:dyDescent="0.25">
      <c r="A51" s="13">
        <v>41</v>
      </c>
      <c r="B51" s="28" t="s">
        <v>28</v>
      </c>
      <c r="C51" s="29" t="s">
        <v>12</v>
      </c>
      <c r="D51" s="29">
        <v>120</v>
      </c>
      <c r="E51" s="14"/>
      <c r="F51" s="15"/>
      <c r="G51" s="16">
        <f t="shared" si="8"/>
        <v>0</v>
      </c>
      <c r="H51" s="17">
        <f t="shared" si="9"/>
        <v>0</v>
      </c>
      <c r="I51" s="17">
        <f t="shared" si="10"/>
        <v>0</v>
      </c>
      <c r="J51" s="18">
        <f t="shared" si="11"/>
        <v>0</v>
      </c>
    </row>
    <row r="52" spans="1:10" ht="63.75" x14ac:dyDescent="0.25">
      <c r="A52" s="13">
        <v>42</v>
      </c>
      <c r="B52" s="28" t="s">
        <v>63</v>
      </c>
      <c r="C52" s="29" t="s">
        <v>12</v>
      </c>
      <c r="D52" s="29">
        <v>50</v>
      </c>
      <c r="E52" s="14"/>
      <c r="F52" s="15"/>
      <c r="G52" s="16">
        <f t="shared" si="8"/>
        <v>0</v>
      </c>
      <c r="H52" s="17">
        <f t="shared" si="9"/>
        <v>0</v>
      </c>
      <c r="I52" s="17">
        <f t="shared" si="10"/>
        <v>0</v>
      </c>
      <c r="J52" s="18">
        <f t="shared" si="11"/>
        <v>0</v>
      </c>
    </row>
    <row r="53" spans="1:10" ht="76.5" x14ac:dyDescent="0.25">
      <c r="A53" s="13">
        <v>43</v>
      </c>
      <c r="B53" s="28" t="s">
        <v>64</v>
      </c>
      <c r="C53" s="29" t="s">
        <v>12</v>
      </c>
      <c r="D53" s="29">
        <v>100</v>
      </c>
      <c r="E53" s="14"/>
      <c r="F53" s="15"/>
      <c r="G53" s="16">
        <f t="shared" si="8"/>
        <v>0</v>
      </c>
      <c r="H53" s="17">
        <f t="shared" si="9"/>
        <v>0</v>
      </c>
      <c r="I53" s="17">
        <f t="shared" si="10"/>
        <v>0</v>
      </c>
      <c r="J53" s="18">
        <f t="shared" si="11"/>
        <v>0</v>
      </c>
    </row>
    <row r="54" spans="1:10" ht="63.75" x14ac:dyDescent="0.25">
      <c r="A54" s="13">
        <v>44</v>
      </c>
      <c r="B54" s="28" t="s">
        <v>65</v>
      </c>
      <c r="C54" s="29" t="s">
        <v>12</v>
      </c>
      <c r="D54" s="29">
        <v>100</v>
      </c>
      <c r="E54" s="14"/>
      <c r="F54" s="15"/>
      <c r="G54" s="16">
        <f t="shared" si="8"/>
        <v>0</v>
      </c>
      <c r="H54" s="17">
        <f t="shared" si="9"/>
        <v>0</v>
      </c>
      <c r="I54" s="17">
        <f t="shared" si="10"/>
        <v>0</v>
      </c>
      <c r="J54" s="18">
        <f t="shared" si="11"/>
        <v>0</v>
      </c>
    </row>
    <row r="55" spans="1:10" ht="76.5" x14ac:dyDescent="0.25">
      <c r="A55" s="13">
        <v>45</v>
      </c>
      <c r="B55" s="28" t="s">
        <v>66</v>
      </c>
      <c r="C55" s="29" t="s">
        <v>12</v>
      </c>
      <c r="D55" s="29">
        <v>100</v>
      </c>
      <c r="E55" s="14"/>
      <c r="F55" s="15"/>
      <c r="G55" s="16">
        <f t="shared" si="8"/>
        <v>0</v>
      </c>
      <c r="H55" s="17">
        <f t="shared" si="9"/>
        <v>0</v>
      </c>
      <c r="I55" s="17">
        <f t="shared" si="10"/>
        <v>0</v>
      </c>
      <c r="J55" s="18">
        <f t="shared" si="11"/>
        <v>0</v>
      </c>
    </row>
    <row r="56" spans="1:10" ht="76.5" x14ac:dyDescent="0.25">
      <c r="A56" s="13">
        <v>46</v>
      </c>
      <c r="B56" s="28" t="s">
        <v>67</v>
      </c>
      <c r="C56" s="29" t="s">
        <v>12</v>
      </c>
      <c r="D56" s="29">
        <v>100</v>
      </c>
      <c r="E56" s="14"/>
      <c r="F56" s="15"/>
      <c r="G56" s="16">
        <f t="shared" si="8"/>
        <v>0</v>
      </c>
      <c r="H56" s="17">
        <f t="shared" si="9"/>
        <v>0</v>
      </c>
      <c r="I56" s="17">
        <f t="shared" si="10"/>
        <v>0</v>
      </c>
      <c r="J56" s="18">
        <f t="shared" si="11"/>
        <v>0</v>
      </c>
    </row>
    <row r="57" spans="1:10" ht="63.75" x14ac:dyDescent="0.25">
      <c r="A57" s="13">
        <v>47</v>
      </c>
      <c r="B57" s="28" t="s">
        <v>149</v>
      </c>
      <c r="C57" s="29" t="s">
        <v>12</v>
      </c>
      <c r="D57" s="29">
        <v>12</v>
      </c>
      <c r="E57" s="14"/>
      <c r="F57" s="15"/>
      <c r="G57" s="16">
        <f t="shared" si="8"/>
        <v>0</v>
      </c>
      <c r="H57" s="17">
        <f t="shared" si="9"/>
        <v>0</v>
      </c>
      <c r="I57" s="17">
        <f t="shared" si="10"/>
        <v>0</v>
      </c>
      <c r="J57" s="18">
        <f t="shared" si="11"/>
        <v>0</v>
      </c>
    </row>
    <row r="58" spans="1:10" ht="76.5" x14ac:dyDescent="0.25">
      <c r="A58" s="13">
        <v>48</v>
      </c>
      <c r="B58" s="28" t="s">
        <v>68</v>
      </c>
      <c r="C58" s="29" t="s">
        <v>12</v>
      </c>
      <c r="D58" s="29">
        <v>12</v>
      </c>
      <c r="E58" s="14"/>
      <c r="F58" s="15"/>
      <c r="G58" s="16">
        <f t="shared" si="8"/>
        <v>0</v>
      </c>
      <c r="H58" s="17">
        <f t="shared" si="9"/>
        <v>0</v>
      </c>
      <c r="I58" s="17">
        <f t="shared" si="10"/>
        <v>0</v>
      </c>
      <c r="J58" s="18">
        <f t="shared" si="11"/>
        <v>0</v>
      </c>
    </row>
    <row r="59" spans="1:10" ht="76.5" x14ac:dyDescent="0.25">
      <c r="A59" s="13">
        <v>49</v>
      </c>
      <c r="B59" s="28" t="s">
        <v>69</v>
      </c>
      <c r="C59" s="29" t="s">
        <v>12</v>
      </c>
      <c r="D59" s="29">
        <v>50</v>
      </c>
      <c r="E59" s="14"/>
      <c r="F59" s="15"/>
      <c r="G59" s="16">
        <f t="shared" si="8"/>
        <v>0</v>
      </c>
      <c r="H59" s="17">
        <f t="shared" si="9"/>
        <v>0</v>
      </c>
      <c r="I59" s="17">
        <f t="shared" si="10"/>
        <v>0</v>
      </c>
      <c r="J59" s="18">
        <f t="shared" si="11"/>
        <v>0</v>
      </c>
    </row>
    <row r="60" spans="1:10" ht="51" x14ac:dyDescent="0.25">
      <c r="A60" s="13">
        <v>50</v>
      </c>
      <c r="B60" s="28" t="s">
        <v>70</v>
      </c>
      <c r="C60" s="29" t="s">
        <v>12</v>
      </c>
      <c r="D60" s="29">
        <v>50</v>
      </c>
      <c r="E60" s="14"/>
      <c r="F60" s="15"/>
      <c r="G60" s="16">
        <f t="shared" si="8"/>
        <v>0</v>
      </c>
      <c r="H60" s="17">
        <f t="shared" si="9"/>
        <v>0</v>
      </c>
      <c r="I60" s="17">
        <f t="shared" si="10"/>
        <v>0</v>
      </c>
      <c r="J60" s="18">
        <f t="shared" si="11"/>
        <v>0</v>
      </c>
    </row>
    <row r="61" spans="1:10" ht="51" x14ac:dyDescent="0.25">
      <c r="A61" s="13">
        <v>51</v>
      </c>
      <c r="B61" s="28" t="s">
        <v>30</v>
      </c>
      <c r="C61" s="29" t="s">
        <v>12</v>
      </c>
      <c r="D61" s="29">
        <v>100</v>
      </c>
      <c r="E61" s="14"/>
      <c r="F61" s="15"/>
      <c r="G61" s="16">
        <f t="shared" si="8"/>
        <v>0</v>
      </c>
      <c r="H61" s="17">
        <f t="shared" si="9"/>
        <v>0</v>
      </c>
      <c r="I61" s="17">
        <f t="shared" si="10"/>
        <v>0</v>
      </c>
      <c r="J61" s="18">
        <f t="shared" si="11"/>
        <v>0</v>
      </c>
    </row>
    <row r="62" spans="1:10" ht="51" x14ac:dyDescent="0.25">
      <c r="A62" s="13">
        <v>52</v>
      </c>
      <c r="B62" s="28" t="s">
        <v>71</v>
      </c>
      <c r="C62" s="29" t="s">
        <v>12</v>
      </c>
      <c r="D62" s="29">
        <v>20</v>
      </c>
      <c r="E62" s="14"/>
      <c r="F62" s="15"/>
      <c r="G62" s="16">
        <f t="shared" si="8"/>
        <v>0</v>
      </c>
      <c r="H62" s="17">
        <f t="shared" si="9"/>
        <v>0</v>
      </c>
      <c r="I62" s="17">
        <f t="shared" si="10"/>
        <v>0</v>
      </c>
      <c r="J62" s="18">
        <f t="shared" si="11"/>
        <v>0</v>
      </c>
    </row>
    <row r="63" spans="1:10" ht="51" x14ac:dyDescent="0.25">
      <c r="A63" s="13">
        <v>53</v>
      </c>
      <c r="B63" s="28" t="s">
        <v>72</v>
      </c>
      <c r="C63" s="29" t="s">
        <v>12</v>
      </c>
      <c r="D63" s="29">
        <v>50</v>
      </c>
      <c r="E63" s="14"/>
      <c r="F63" s="15"/>
      <c r="G63" s="16">
        <f t="shared" si="8"/>
        <v>0</v>
      </c>
      <c r="H63" s="17">
        <f t="shared" si="9"/>
        <v>0</v>
      </c>
      <c r="I63" s="17">
        <f t="shared" si="10"/>
        <v>0</v>
      </c>
      <c r="J63" s="18">
        <f t="shared" si="11"/>
        <v>0</v>
      </c>
    </row>
    <row r="64" spans="1:10" ht="51" x14ac:dyDescent="0.25">
      <c r="A64" s="13">
        <v>54</v>
      </c>
      <c r="B64" s="28" t="s">
        <v>73</v>
      </c>
      <c r="C64" s="29" t="s">
        <v>12</v>
      </c>
      <c r="D64" s="29">
        <v>60</v>
      </c>
      <c r="E64" s="14"/>
      <c r="F64" s="15"/>
      <c r="G64" s="16">
        <f t="shared" si="8"/>
        <v>0</v>
      </c>
      <c r="H64" s="17">
        <f t="shared" si="9"/>
        <v>0</v>
      </c>
      <c r="I64" s="17">
        <f t="shared" si="10"/>
        <v>0</v>
      </c>
      <c r="J64" s="18">
        <f t="shared" si="11"/>
        <v>0</v>
      </c>
    </row>
    <row r="65" spans="1:10" ht="25.5" x14ac:dyDescent="0.25">
      <c r="A65" s="13">
        <v>55</v>
      </c>
      <c r="B65" s="28" t="s">
        <v>16</v>
      </c>
      <c r="C65" s="29" t="s">
        <v>12</v>
      </c>
      <c r="D65" s="29">
        <v>200</v>
      </c>
      <c r="E65" s="14"/>
      <c r="F65" s="15"/>
      <c r="G65" s="16">
        <f t="shared" si="8"/>
        <v>0</v>
      </c>
      <c r="H65" s="17">
        <f t="shared" si="9"/>
        <v>0</v>
      </c>
      <c r="I65" s="17">
        <f t="shared" si="10"/>
        <v>0</v>
      </c>
      <c r="J65" s="18">
        <f t="shared" si="11"/>
        <v>0</v>
      </c>
    </row>
    <row r="66" spans="1:10" ht="25.5" x14ac:dyDescent="0.25">
      <c r="A66" s="13">
        <v>56</v>
      </c>
      <c r="B66" s="28" t="s">
        <v>74</v>
      </c>
      <c r="C66" s="29" t="s">
        <v>12</v>
      </c>
      <c r="D66" s="29">
        <v>5</v>
      </c>
      <c r="E66" s="14"/>
      <c r="F66" s="15"/>
      <c r="G66" s="16">
        <f t="shared" si="8"/>
        <v>0</v>
      </c>
      <c r="H66" s="17">
        <f t="shared" si="9"/>
        <v>0</v>
      </c>
      <c r="I66" s="17">
        <f t="shared" si="10"/>
        <v>0</v>
      </c>
      <c r="J66" s="18">
        <f t="shared" si="11"/>
        <v>0</v>
      </c>
    </row>
    <row r="67" spans="1:10" ht="25.5" x14ac:dyDescent="0.25">
      <c r="A67" s="13">
        <v>57</v>
      </c>
      <c r="B67" s="28" t="s">
        <v>75</v>
      </c>
      <c r="C67" s="29" t="s">
        <v>12</v>
      </c>
      <c r="D67" s="29">
        <v>50</v>
      </c>
      <c r="E67" s="14"/>
      <c r="F67" s="15"/>
      <c r="G67" s="16">
        <f t="shared" si="8"/>
        <v>0</v>
      </c>
      <c r="H67" s="17">
        <f t="shared" si="9"/>
        <v>0</v>
      </c>
      <c r="I67" s="17">
        <f t="shared" si="10"/>
        <v>0</v>
      </c>
      <c r="J67" s="18">
        <f t="shared" si="11"/>
        <v>0</v>
      </c>
    </row>
    <row r="68" spans="1:10" ht="38.25" x14ac:dyDescent="0.25">
      <c r="A68" s="13">
        <v>58</v>
      </c>
      <c r="B68" s="28" t="s">
        <v>76</v>
      </c>
      <c r="C68" s="29" t="s">
        <v>12</v>
      </c>
      <c r="D68" s="29">
        <v>10</v>
      </c>
      <c r="E68" s="14"/>
      <c r="F68" s="15"/>
      <c r="G68" s="16">
        <f t="shared" si="8"/>
        <v>0</v>
      </c>
      <c r="H68" s="17">
        <f t="shared" si="9"/>
        <v>0</v>
      </c>
      <c r="I68" s="17">
        <f t="shared" si="10"/>
        <v>0</v>
      </c>
      <c r="J68" s="18">
        <f t="shared" si="11"/>
        <v>0</v>
      </c>
    </row>
    <row r="69" spans="1:10" ht="25.5" x14ac:dyDescent="0.25">
      <c r="A69" s="13">
        <v>59</v>
      </c>
      <c r="B69" s="28" t="s">
        <v>77</v>
      </c>
      <c r="C69" s="29" t="s">
        <v>12</v>
      </c>
      <c r="D69" s="29">
        <v>2</v>
      </c>
      <c r="E69" s="14"/>
      <c r="F69" s="15"/>
      <c r="G69" s="16">
        <f t="shared" si="8"/>
        <v>0</v>
      </c>
      <c r="H69" s="17">
        <f t="shared" si="9"/>
        <v>0</v>
      </c>
      <c r="I69" s="17">
        <f t="shared" si="10"/>
        <v>0</v>
      </c>
      <c r="J69" s="18">
        <f t="shared" si="11"/>
        <v>0</v>
      </c>
    </row>
    <row r="70" spans="1:10" ht="51" x14ac:dyDescent="0.25">
      <c r="A70" s="13">
        <v>60</v>
      </c>
      <c r="B70" s="28" t="s">
        <v>78</v>
      </c>
      <c r="C70" s="29" t="s">
        <v>12</v>
      </c>
      <c r="D70" s="29">
        <v>3000</v>
      </c>
      <c r="E70" s="14"/>
      <c r="F70" s="15"/>
      <c r="G70" s="16">
        <f t="shared" si="8"/>
        <v>0</v>
      </c>
      <c r="H70" s="17">
        <f t="shared" si="9"/>
        <v>0</v>
      </c>
      <c r="I70" s="17">
        <f t="shared" si="10"/>
        <v>0</v>
      </c>
      <c r="J70" s="18">
        <f t="shared" si="11"/>
        <v>0</v>
      </c>
    </row>
    <row r="71" spans="1:10" x14ac:dyDescent="0.25">
      <c r="A71" s="13">
        <v>61</v>
      </c>
      <c r="B71" s="28" t="s">
        <v>79</v>
      </c>
      <c r="C71" s="29" t="s">
        <v>12</v>
      </c>
      <c r="D71" s="29">
        <v>2</v>
      </c>
      <c r="E71" s="14"/>
      <c r="F71" s="15"/>
      <c r="G71" s="16">
        <f t="shared" si="8"/>
        <v>0</v>
      </c>
      <c r="H71" s="17">
        <f t="shared" si="9"/>
        <v>0</v>
      </c>
      <c r="I71" s="17">
        <f t="shared" si="10"/>
        <v>0</v>
      </c>
      <c r="J71" s="18">
        <f t="shared" si="11"/>
        <v>0</v>
      </c>
    </row>
    <row r="72" spans="1:10" ht="25.5" x14ac:dyDescent="0.25">
      <c r="A72" s="13">
        <v>62</v>
      </c>
      <c r="B72" s="28" t="s">
        <v>80</v>
      </c>
      <c r="C72" s="29" t="s">
        <v>12</v>
      </c>
      <c r="D72" s="29">
        <v>50</v>
      </c>
      <c r="E72" s="14"/>
      <c r="F72" s="15"/>
      <c r="G72" s="16">
        <f t="shared" si="8"/>
        <v>0</v>
      </c>
      <c r="H72" s="17">
        <f t="shared" si="9"/>
        <v>0</v>
      </c>
      <c r="I72" s="17">
        <f t="shared" si="10"/>
        <v>0</v>
      </c>
      <c r="J72" s="18">
        <f t="shared" si="11"/>
        <v>0</v>
      </c>
    </row>
    <row r="73" spans="1:10" ht="63.75" x14ac:dyDescent="0.25">
      <c r="A73" s="13">
        <v>63</v>
      </c>
      <c r="B73" s="28" t="s">
        <v>81</v>
      </c>
      <c r="C73" s="29" t="s">
        <v>17</v>
      </c>
      <c r="D73" s="29">
        <v>150</v>
      </c>
      <c r="E73" s="14"/>
      <c r="F73" s="15"/>
      <c r="G73" s="16">
        <f t="shared" si="8"/>
        <v>0</v>
      </c>
      <c r="H73" s="17">
        <f t="shared" si="9"/>
        <v>0</v>
      </c>
      <c r="I73" s="17">
        <f t="shared" si="10"/>
        <v>0</v>
      </c>
      <c r="J73" s="18">
        <f t="shared" si="11"/>
        <v>0</v>
      </c>
    </row>
    <row r="74" spans="1:10" ht="38.25" x14ac:dyDescent="0.25">
      <c r="A74" s="13">
        <v>64</v>
      </c>
      <c r="B74" s="28" t="s">
        <v>82</v>
      </c>
      <c r="C74" s="29" t="s">
        <v>12</v>
      </c>
      <c r="D74" s="29">
        <v>5</v>
      </c>
      <c r="E74" s="14"/>
      <c r="F74" s="15"/>
      <c r="G74" s="16">
        <f t="shared" ref="G74:G135" si="12">ROUND(E74+(E74*F74),2)</f>
        <v>0</v>
      </c>
      <c r="H74" s="17">
        <f t="shared" ref="H74:H135" si="13">ROUND(D74*E74,2)</f>
        <v>0</v>
      </c>
      <c r="I74" s="17">
        <f t="shared" ref="I74:I135" si="14">ROUND(H74*F74,2)</f>
        <v>0</v>
      </c>
      <c r="J74" s="18">
        <f t="shared" ref="J74:J135" si="15">ROUND(H74+I74,2)</f>
        <v>0</v>
      </c>
    </row>
    <row r="75" spans="1:10" ht="25.5" x14ac:dyDescent="0.25">
      <c r="A75" s="13">
        <v>65</v>
      </c>
      <c r="B75" s="28" t="s">
        <v>83</v>
      </c>
      <c r="C75" s="29" t="s">
        <v>12</v>
      </c>
      <c r="D75" s="29">
        <v>5</v>
      </c>
      <c r="E75" s="14"/>
      <c r="F75" s="15"/>
      <c r="G75" s="16">
        <f t="shared" si="12"/>
        <v>0</v>
      </c>
      <c r="H75" s="17">
        <f t="shared" si="13"/>
        <v>0</v>
      </c>
      <c r="I75" s="17">
        <f t="shared" si="14"/>
        <v>0</v>
      </c>
      <c r="J75" s="18">
        <f t="shared" si="15"/>
        <v>0</v>
      </c>
    </row>
    <row r="76" spans="1:10" ht="38.25" x14ac:dyDescent="0.25">
      <c r="A76" s="13">
        <v>66</v>
      </c>
      <c r="B76" s="28" t="s">
        <v>18</v>
      </c>
      <c r="C76" s="29" t="s">
        <v>12</v>
      </c>
      <c r="D76" s="29">
        <v>10</v>
      </c>
      <c r="E76" s="14"/>
      <c r="F76" s="15"/>
      <c r="G76" s="16">
        <f t="shared" si="12"/>
        <v>0</v>
      </c>
      <c r="H76" s="17">
        <f t="shared" si="13"/>
        <v>0</v>
      </c>
      <c r="I76" s="17">
        <f t="shared" si="14"/>
        <v>0</v>
      </c>
      <c r="J76" s="18">
        <f t="shared" si="15"/>
        <v>0</v>
      </c>
    </row>
    <row r="77" spans="1:10" ht="25.5" x14ac:dyDescent="0.25">
      <c r="A77" s="13">
        <v>67</v>
      </c>
      <c r="B77" s="28" t="s">
        <v>84</v>
      </c>
      <c r="C77" s="29" t="s">
        <v>12</v>
      </c>
      <c r="D77" s="29">
        <v>30</v>
      </c>
      <c r="E77" s="14"/>
      <c r="F77" s="15"/>
      <c r="G77" s="16">
        <f t="shared" si="12"/>
        <v>0</v>
      </c>
      <c r="H77" s="17">
        <f t="shared" si="13"/>
        <v>0</v>
      </c>
      <c r="I77" s="17">
        <f t="shared" si="14"/>
        <v>0</v>
      </c>
      <c r="J77" s="18">
        <f t="shared" si="15"/>
        <v>0</v>
      </c>
    </row>
    <row r="78" spans="1:10" x14ac:dyDescent="0.25">
      <c r="A78" s="13">
        <v>68</v>
      </c>
      <c r="B78" s="28" t="s">
        <v>85</v>
      </c>
      <c r="C78" s="29" t="s">
        <v>12</v>
      </c>
      <c r="D78" s="29">
        <v>10</v>
      </c>
      <c r="E78" s="14"/>
      <c r="F78" s="15"/>
      <c r="G78" s="16">
        <f t="shared" si="12"/>
        <v>0</v>
      </c>
      <c r="H78" s="17">
        <f t="shared" si="13"/>
        <v>0</v>
      </c>
      <c r="I78" s="17">
        <f t="shared" si="14"/>
        <v>0</v>
      </c>
      <c r="J78" s="18">
        <f t="shared" si="15"/>
        <v>0</v>
      </c>
    </row>
    <row r="79" spans="1:10" ht="25.5" x14ac:dyDescent="0.25">
      <c r="A79" s="13">
        <v>69</v>
      </c>
      <c r="B79" s="28" t="s">
        <v>86</v>
      </c>
      <c r="C79" s="29" t="s">
        <v>12</v>
      </c>
      <c r="D79" s="29">
        <v>100</v>
      </c>
      <c r="E79" s="14"/>
      <c r="F79" s="15"/>
      <c r="G79" s="16">
        <f t="shared" si="12"/>
        <v>0</v>
      </c>
      <c r="H79" s="17">
        <f t="shared" si="13"/>
        <v>0</v>
      </c>
      <c r="I79" s="17">
        <f t="shared" si="14"/>
        <v>0</v>
      </c>
      <c r="J79" s="18">
        <f t="shared" si="15"/>
        <v>0</v>
      </c>
    </row>
    <row r="80" spans="1:10" ht="25.5" x14ac:dyDescent="0.25">
      <c r="A80" s="13">
        <v>70</v>
      </c>
      <c r="B80" s="28" t="s">
        <v>87</v>
      </c>
      <c r="C80" s="29" t="s">
        <v>12</v>
      </c>
      <c r="D80" s="29">
        <v>80</v>
      </c>
      <c r="E80" s="14"/>
      <c r="F80" s="15"/>
      <c r="G80" s="16">
        <f t="shared" si="12"/>
        <v>0</v>
      </c>
      <c r="H80" s="17">
        <f t="shared" si="13"/>
        <v>0</v>
      </c>
      <c r="I80" s="17">
        <f t="shared" si="14"/>
        <v>0</v>
      </c>
      <c r="J80" s="18">
        <f t="shared" si="15"/>
        <v>0</v>
      </c>
    </row>
    <row r="81" spans="1:10" x14ac:dyDescent="0.25">
      <c r="A81" s="13">
        <v>71</v>
      </c>
      <c r="B81" s="28" t="s">
        <v>88</v>
      </c>
      <c r="C81" s="29" t="s">
        <v>12</v>
      </c>
      <c r="D81" s="29">
        <v>200</v>
      </c>
      <c r="E81" s="14"/>
      <c r="F81" s="15"/>
      <c r="G81" s="16">
        <f t="shared" si="12"/>
        <v>0</v>
      </c>
      <c r="H81" s="17">
        <f t="shared" si="13"/>
        <v>0</v>
      </c>
      <c r="I81" s="17">
        <f t="shared" si="14"/>
        <v>0</v>
      </c>
      <c r="J81" s="18">
        <f t="shared" si="15"/>
        <v>0</v>
      </c>
    </row>
    <row r="82" spans="1:10" ht="25.5" x14ac:dyDescent="0.25">
      <c r="A82" s="13">
        <v>72</v>
      </c>
      <c r="B82" s="28" t="s">
        <v>89</v>
      </c>
      <c r="C82" s="29" t="s">
        <v>12</v>
      </c>
      <c r="D82" s="29">
        <v>80</v>
      </c>
      <c r="E82" s="14"/>
      <c r="F82" s="15"/>
      <c r="G82" s="16">
        <f t="shared" si="12"/>
        <v>0</v>
      </c>
      <c r="H82" s="17">
        <f t="shared" si="13"/>
        <v>0</v>
      </c>
      <c r="I82" s="17">
        <f t="shared" si="14"/>
        <v>0</v>
      </c>
      <c r="J82" s="18">
        <f t="shared" si="15"/>
        <v>0</v>
      </c>
    </row>
    <row r="83" spans="1:10" ht="89.25" x14ac:dyDescent="0.25">
      <c r="A83" s="13">
        <v>73</v>
      </c>
      <c r="B83" s="28" t="s">
        <v>90</v>
      </c>
      <c r="C83" s="29" t="s">
        <v>12</v>
      </c>
      <c r="D83" s="29">
        <v>30</v>
      </c>
      <c r="E83" s="14"/>
      <c r="F83" s="15"/>
      <c r="G83" s="16">
        <f t="shared" si="12"/>
        <v>0</v>
      </c>
      <c r="H83" s="17">
        <f t="shared" si="13"/>
        <v>0</v>
      </c>
      <c r="I83" s="17">
        <f t="shared" si="14"/>
        <v>0</v>
      </c>
      <c r="J83" s="18">
        <f t="shared" si="15"/>
        <v>0</v>
      </c>
    </row>
    <row r="84" spans="1:10" ht="89.25" x14ac:dyDescent="0.25">
      <c r="A84" s="13">
        <v>74</v>
      </c>
      <c r="B84" s="28" t="s">
        <v>91</v>
      </c>
      <c r="C84" s="29" t="s">
        <v>12</v>
      </c>
      <c r="D84" s="29">
        <v>30</v>
      </c>
      <c r="E84" s="14"/>
      <c r="F84" s="15"/>
      <c r="G84" s="16">
        <f t="shared" si="12"/>
        <v>0</v>
      </c>
      <c r="H84" s="17">
        <f t="shared" si="13"/>
        <v>0</v>
      </c>
      <c r="I84" s="17">
        <f t="shared" si="14"/>
        <v>0</v>
      </c>
      <c r="J84" s="18">
        <f t="shared" si="15"/>
        <v>0</v>
      </c>
    </row>
    <row r="85" spans="1:10" ht="89.25" x14ac:dyDescent="0.25">
      <c r="A85" s="13">
        <v>75</v>
      </c>
      <c r="B85" s="28" t="s">
        <v>92</v>
      </c>
      <c r="C85" s="29" t="s">
        <v>12</v>
      </c>
      <c r="D85" s="29">
        <v>50</v>
      </c>
      <c r="E85" s="14"/>
      <c r="F85" s="15"/>
      <c r="G85" s="16">
        <f t="shared" si="12"/>
        <v>0</v>
      </c>
      <c r="H85" s="17">
        <f t="shared" si="13"/>
        <v>0</v>
      </c>
      <c r="I85" s="17">
        <f t="shared" si="14"/>
        <v>0</v>
      </c>
      <c r="J85" s="18">
        <f t="shared" si="15"/>
        <v>0</v>
      </c>
    </row>
    <row r="86" spans="1:10" ht="102" x14ac:dyDescent="0.25">
      <c r="A86" s="13">
        <v>76</v>
      </c>
      <c r="B86" s="28" t="s">
        <v>93</v>
      </c>
      <c r="C86" s="29" t="s">
        <v>12</v>
      </c>
      <c r="D86" s="29">
        <v>20</v>
      </c>
      <c r="E86" s="14"/>
      <c r="F86" s="15"/>
      <c r="G86" s="16">
        <f t="shared" si="12"/>
        <v>0</v>
      </c>
      <c r="H86" s="17">
        <f t="shared" si="13"/>
        <v>0</v>
      </c>
      <c r="I86" s="17">
        <f t="shared" si="14"/>
        <v>0</v>
      </c>
      <c r="J86" s="18">
        <f t="shared" si="15"/>
        <v>0</v>
      </c>
    </row>
    <row r="87" spans="1:10" ht="51" x14ac:dyDescent="0.25">
      <c r="A87" s="13">
        <v>77</v>
      </c>
      <c r="B87" s="28" t="s">
        <v>94</v>
      </c>
      <c r="C87" s="29" t="s">
        <v>12</v>
      </c>
      <c r="D87" s="29">
        <v>10</v>
      </c>
      <c r="E87" s="14"/>
      <c r="F87" s="15"/>
      <c r="G87" s="16">
        <f t="shared" si="12"/>
        <v>0</v>
      </c>
      <c r="H87" s="17">
        <f t="shared" si="13"/>
        <v>0</v>
      </c>
      <c r="I87" s="17">
        <f t="shared" si="14"/>
        <v>0</v>
      </c>
      <c r="J87" s="18">
        <f t="shared" si="15"/>
        <v>0</v>
      </c>
    </row>
    <row r="88" spans="1:10" ht="38.25" x14ac:dyDescent="0.25">
      <c r="A88" s="13">
        <v>78</v>
      </c>
      <c r="B88" s="28" t="s">
        <v>95</v>
      </c>
      <c r="C88" s="29" t="s">
        <v>12</v>
      </c>
      <c r="D88" s="29">
        <v>40</v>
      </c>
      <c r="E88" s="14"/>
      <c r="F88" s="15"/>
      <c r="G88" s="16">
        <f t="shared" si="12"/>
        <v>0</v>
      </c>
      <c r="H88" s="17">
        <f t="shared" si="13"/>
        <v>0</v>
      </c>
      <c r="I88" s="17">
        <f t="shared" si="14"/>
        <v>0</v>
      </c>
      <c r="J88" s="18">
        <f t="shared" si="15"/>
        <v>0</v>
      </c>
    </row>
    <row r="89" spans="1:10" ht="25.5" x14ac:dyDescent="0.25">
      <c r="A89" s="13">
        <v>79</v>
      </c>
      <c r="B89" s="28" t="s">
        <v>96</v>
      </c>
      <c r="C89" s="29" t="s">
        <v>12</v>
      </c>
      <c r="D89" s="29">
        <v>60</v>
      </c>
      <c r="E89" s="14"/>
      <c r="F89" s="15"/>
      <c r="G89" s="16">
        <f t="shared" si="12"/>
        <v>0</v>
      </c>
      <c r="H89" s="17">
        <f t="shared" si="13"/>
        <v>0</v>
      </c>
      <c r="I89" s="17">
        <f t="shared" si="14"/>
        <v>0</v>
      </c>
      <c r="J89" s="18">
        <f t="shared" si="15"/>
        <v>0</v>
      </c>
    </row>
    <row r="90" spans="1:10" ht="25.5" x14ac:dyDescent="0.25">
      <c r="A90" s="13">
        <v>80</v>
      </c>
      <c r="B90" s="28" t="s">
        <v>97</v>
      </c>
      <c r="C90" s="29" t="s">
        <v>12</v>
      </c>
      <c r="D90" s="29">
        <v>20</v>
      </c>
      <c r="E90" s="14"/>
      <c r="F90" s="15"/>
      <c r="G90" s="16">
        <f t="shared" si="12"/>
        <v>0</v>
      </c>
      <c r="H90" s="17">
        <f t="shared" si="13"/>
        <v>0</v>
      </c>
      <c r="I90" s="17">
        <f t="shared" si="14"/>
        <v>0</v>
      </c>
      <c r="J90" s="18">
        <f t="shared" si="15"/>
        <v>0</v>
      </c>
    </row>
    <row r="91" spans="1:10" ht="25.5" x14ac:dyDescent="0.25">
      <c r="A91" s="13">
        <v>81</v>
      </c>
      <c r="B91" s="28" t="s">
        <v>98</v>
      </c>
      <c r="C91" s="29" t="s">
        <v>12</v>
      </c>
      <c r="D91" s="29">
        <v>10</v>
      </c>
      <c r="E91" s="14"/>
      <c r="F91" s="15"/>
      <c r="G91" s="16">
        <f t="shared" si="12"/>
        <v>0</v>
      </c>
      <c r="H91" s="17">
        <f t="shared" si="13"/>
        <v>0</v>
      </c>
      <c r="I91" s="17">
        <f t="shared" si="14"/>
        <v>0</v>
      </c>
      <c r="J91" s="18">
        <f t="shared" si="15"/>
        <v>0</v>
      </c>
    </row>
    <row r="92" spans="1:10" ht="25.5" x14ac:dyDescent="0.25">
      <c r="A92" s="13">
        <v>82</v>
      </c>
      <c r="B92" s="28" t="s">
        <v>99</v>
      </c>
      <c r="C92" s="29" t="s">
        <v>12</v>
      </c>
      <c r="D92" s="29">
        <v>20</v>
      </c>
      <c r="E92" s="14"/>
      <c r="F92" s="15"/>
      <c r="G92" s="16">
        <f t="shared" si="12"/>
        <v>0</v>
      </c>
      <c r="H92" s="17">
        <f t="shared" si="13"/>
        <v>0</v>
      </c>
      <c r="I92" s="17">
        <f t="shared" si="14"/>
        <v>0</v>
      </c>
      <c r="J92" s="18">
        <f t="shared" si="15"/>
        <v>0</v>
      </c>
    </row>
    <row r="93" spans="1:10" x14ac:dyDescent="0.25">
      <c r="A93" s="13">
        <v>83</v>
      </c>
      <c r="B93" s="28" t="s">
        <v>100</v>
      </c>
      <c r="C93" s="29" t="s">
        <v>12</v>
      </c>
      <c r="D93" s="29">
        <v>5</v>
      </c>
      <c r="E93" s="14"/>
      <c r="F93" s="15"/>
      <c r="G93" s="16">
        <f t="shared" si="12"/>
        <v>0</v>
      </c>
      <c r="H93" s="17">
        <f t="shared" si="13"/>
        <v>0</v>
      </c>
      <c r="I93" s="17">
        <f t="shared" si="14"/>
        <v>0</v>
      </c>
      <c r="J93" s="18">
        <f t="shared" si="15"/>
        <v>0</v>
      </c>
    </row>
    <row r="94" spans="1:10" ht="25.5" x14ac:dyDescent="0.25">
      <c r="A94" s="13">
        <v>84</v>
      </c>
      <c r="B94" s="28" t="s">
        <v>101</v>
      </c>
      <c r="C94" s="29" t="s">
        <v>14</v>
      </c>
      <c r="D94" s="29">
        <v>5</v>
      </c>
      <c r="E94" s="14"/>
      <c r="F94" s="15"/>
      <c r="G94" s="16">
        <f t="shared" si="12"/>
        <v>0</v>
      </c>
      <c r="H94" s="17">
        <f t="shared" si="13"/>
        <v>0</v>
      </c>
      <c r="I94" s="17">
        <f t="shared" si="14"/>
        <v>0</v>
      </c>
      <c r="J94" s="18">
        <f t="shared" si="15"/>
        <v>0</v>
      </c>
    </row>
    <row r="95" spans="1:10" ht="25.5" x14ac:dyDescent="0.25">
      <c r="A95" s="13">
        <v>85</v>
      </c>
      <c r="B95" s="28" t="s">
        <v>102</v>
      </c>
      <c r="C95" s="29" t="s">
        <v>12</v>
      </c>
      <c r="D95" s="29">
        <v>10</v>
      </c>
      <c r="E95" s="14"/>
      <c r="F95" s="15"/>
      <c r="G95" s="16">
        <f t="shared" si="12"/>
        <v>0</v>
      </c>
      <c r="H95" s="17">
        <f t="shared" si="13"/>
        <v>0</v>
      </c>
      <c r="I95" s="17">
        <f t="shared" si="14"/>
        <v>0</v>
      </c>
      <c r="J95" s="18">
        <f t="shared" si="15"/>
        <v>0</v>
      </c>
    </row>
    <row r="96" spans="1:10" ht="51" x14ac:dyDescent="0.25">
      <c r="A96" s="13">
        <v>86</v>
      </c>
      <c r="B96" s="28" t="s">
        <v>103</v>
      </c>
      <c r="C96" s="29" t="s">
        <v>14</v>
      </c>
      <c r="D96" s="29">
        <v>10</v>
      </c>
      <c r="E96" s="14"/>
      <c r="F96" s="15"/>
      <c r="G96" s="16">
        <f t="shared" si="12"/>
        <v>0</v>
      </c>
      <c r="H96" s="17">
        <f t="shared" si="13"/>
        <v>0</v>
      </c>
      <c r="I96" s="17">
        <f t="shared" si="14"/>
        <v>0</v>
      </c>
      <c r="J96" s="18">
        <f t="shared" si="15"/>
        <v>0</v>
      </c>
    </row>
    <row r="97" spans="1:10" x14ac:dyDescent="0.25">
      <c r="A97" s="13">
        <v>87</v>
      </c>
      <c r="B97" s="28" t="s">
        <v>104</v>
      </c>
      <c r="C97" s="29" t="s">
        <v>12</v>
      </c>
      <c r="D97" s="29">
        <v>5</v>
      </c>
      <c r="E97" s="14"/>
      <c r="F97" s="15"/>
      <c r="G97" s="16">
        <f t="shared" si="12"/>
        <v>0</v>
      </c>
      <c r="H97" s="17">
        <f t="shared" si="13"/>
        <v>0</v>
      </c>
      <c r="I97" s="17">
        <f t="shared" si="14"/>
        <v>0</v>
      </c>
      <c r="J97" s="18">
        <f t="shared" si="15"/>
        <v>0</v>
      </c>
    </row>
    <row r="98" spans="1:10" x14ac:dyDescent="0.25">
      <c r="A98" s="13">
        <v>88</v>
      </c>
      <c r="B98" s="28" t="s">
        <v>105</v>
      </c>
      <c r="C98" s="29" t="s">
        <v>12</v>
      </c>
      <c r="D98" s="29">
        <v>30</v>
      </c>
      <c r="E98" s="14"/>
      <c r="F98" s="15"/>
      <c r="G98" s="16">
        <f t="shared" si="12"/>
        <v>0</v>
      </c>
      <c r="H98" s="17">
        <f t="shared" si="13"/>
        <v>0</v>
      </c>
      <c r="I98" s="17">
        <f t="shared" si="14"/>
        <v>0</v>
      </c>
      <c r="J98" s="18">
        <f t="shared" si="15"/>
        <v>0</v>
      </c>
    </row>
    <row r="99" spans="1:10" ht="25.5" x14ac:dyDescent="0.25">
      <c r="A99" s="13">
        <v>89</v>
      </c>
      <c r="B99" s="28" t="s">
        <v>150</v>
      </c>
      <c r="C99" s="29" t="s">
        <v>12</v>
      </c>
      <c r="D99" s="29">
        <v>10</v>
      </c>
      <c r="E99" s="14"/>
      <c r="F99" s="15"/>
      <c r="G99" s="16">
        <f t="shared" si="12"/>
        <v>0</v>
      </c>
      <c r="H99" s="17">
        <f t="shared" si="13"/>
        <v>0</v>
      </c>
      <c r="I99" s="17">
        <f t="shared" si="14"/>
        <v>0</v>
      </c>
      <c r="J99" s="18">
        <f t="shared" si="15"/>
        <v>0</v>
      </c>
    </row>
    <row r="100" spans="1:10" ht="25.5" x14ac:dyDescent="0.25">
      <c r="A100" s="13">
        <v>90</v>
      </c>
      <c r="B100" s="28" t="s">
        <v>31</v>
      </c>
      <c r="C100" s="29" t="s">
        <v>12</v>
      </c>
      <c r="D100" s="29">
        <v>20</v>
      </c>
      <c r="E100" s="14"/>
      <c r="F100" s="15"/>
      <c r="G100" s="16">
        <f t="shared" si="12"/>
        <v>0</v>
      </c>
      <c r="H100" s="17">
        <f t="shared" si="13"/>
        <v>0</v>
      </c>
      <c r="I100" s="17">
        <f t="shared" si="14"/>
        <v>0</v>
      </c>
      <c r="J100" s="18">
        <f t="shared" si="15"/>
        <v>0</v>
      </c>
    </row>
    <row r="101" spans="1:10" ht="25.5" x14ac:dyDescent="0.25">
      <c r="A101" s="13">
        <v>91</v>
      </c>
      <c r="B101" s="28" t="s">
        <v>151</v>
      </c>
      <c r="C101" s="29" t="s">
        <v>12</v>
      </c>
      <c r="D101" s="29">
        <v>5</v>
      </c>
      <c r="E101" s="14"/>
      <c r="F101" s="15"/>
      <c r="G101" s="16">
        <f t="shared" si="12"/>
        <v>0</v>
      </c>
      <c r="H101" s="17">
        <f t="shared" si="13"/>
        <v>0</v>
      </c>
      <c r="I101" s="17">
        <f t="shared" si="14"/>
        <v>0</v>
      </c>
      <c r="J101" s="18">
        <f t="shared" si="15"/>
        <v>0</v>
      </c>
    </row>
    <row r="102" spans="1:10" ht="51" x14ac:dyDescent="0.25">
      <c r="A102" s="13">
        <v>92</v>
      </c>
      <c r="B102" s="28" t="s">
        <v>106</v>
      </c>
      <c r="C102" s="29" t="s">
        <v>12</v>
      </c>
      <c r="D102" s="29">
        <v>290</v>
      </c>
      <c r="E102" s="14"/>
      <c r="F102" s="15"/>
      <c r="G102" s="16">
        <f t="shared" si="12"/>
        <v>0</v>
      </c>
      <c r="H102" s="17">
        <f t="shared" si="13"/>
        <v>0</v>
      </c>
      <c r="I102" s="17">
        <f t="shared" si="14"/>
        <v>0</v>
      </c>
      <c r="J102" s="18">
        <f t="shared" si="15"/>
        <v>0</v>
      </c>
    </row>
    <row r="103" spans="1:10" ht="25.5" x14ac:dyDescent="0.25">
      <c r="A103" s="13">
        <v>93</v>
      </c>
      <c r="B103" s="28" t="s">
        <v>107</v>
      </c>
      <c r="C103" s="29" t="s">
        <v>24</v>
      </c>
      <c r="D103" s="29">
        <v>180</v>
      </c>
      <c r="E103" s="14"/>
      <c r="F103" s="15"/>
      <c r="G103" s="16">
        <f t="shared" si="12"/>
        <v>0</v>
      </c>
      <c r="H103" s="17">
        <f t="shared" si="13"/>
        <v>0</v>
      </c>
      <c r="I103" s="17">
        <f t="shared" si="14"/>
        <v>0</v>
      </c>
      <c r="J103" s="18">
        <f t="shared" si="15"/>
        <v>0</v>
      </c>
    </row>
    <row r="104" spans="1:10" ht="25.5" x14ac:dyDescent="0.25">
      <c r="A104" s="13">
        <v>94</v>
      </c>
      <c r="B104" s="28" t="s">
        <v>108</v>
      </c>
      <c r="C104" s="29" t="s">
        <v>12</v>
      </c>
      <c r="D104" s="29">
        <v>75</v>
      </c>
      <c r="E104" s="14"/>
      <c r="F104" s="15"/>
      <c r="G104" s="16">
        <f t="shared" si="12"/>
        <v>0</v>
      </c>
      <c r="H104" s="17">
        <f t="shared" si="13"/>
        <v>0</v>
      </c>
      <c r="I104" s="17">
        <f t="shared" si="14"/>
        <v>0</v>
      </c>
      <c r="J104" s="18">
        <f t="shared" si="15"/>
        <v>0</v>
      </c>
    </row>
    <row r="105" spans="1:10" ht="25.5" x14ac:dyDescent="0.25">
      <c r="A105" s="13">
        <v>95</v>
      </c>
      <c r="B105" s="28" t="s">
        <v>109</v>
      </c>
      <c r="C105" s="29" t="s">
        <v>12</v>
      </c>
      <c r="D105" s="29">
        <v>10</v>
      </c>
      <c r="E105" s="14"/>
      <c r="F105" s="15"/>
      <c r="G105" s="16">
        <f t="shared" si="12"/>
        <v>0</v>
      </c>
      <c r="H105" s="17">
        <f t="shared" si="13"/>
        <v>0</v>
      </c>
      <c r="I105" s="17">
        <f t="shared" si="14"/>
        <v>0</v>
      </c>
      <c r="J105" s="18">
        <f t="shared" si="15"/>
        <v>0</v>
      </c>
    </row>
    <row r="106" spans="1:10" x14ac:dyDescent="0.25">
      <c r="A106" s="13">
        <v>96</v>
      </c>
      <c r="B106" s="28" t="s">
        <v>110</v>
      </c>
      <c r="C106" s="29" t="s">
        <v>12</v>
      </c>
      <c r="D106" s="29">
        <v>2</v>
      </c>
      <c r="E106" s="14"/>
      <c r="F106" s="15"/>
      <c r="G106" s="16">
        <f t="shared" si="12"/>
        <v>0</v>
      </c>
      <c r="H106" s="17">
        <f t="shared" si="13"/>
        <v>0</v>
      </c>
      <c r="I106" s="17">
        <f t="shared" si="14"/>
        <v>0</v>
      </c>
      <c r="J106" s="18">
        <f t="shared" si="15"/>
        <v>0</v>
      </c>
    </row>
    <row r="107" spans="1:10" ht="51" x14ac:dyDescent="0.25">
      <c r="A107" s="13">
        <v>97</v>
      </c>
      <c r="B107" s="28" t="s">
        <v>111</v>
      </c>
      <c r="C107" s="29" t="s">
        <v>12</v>
      </c>
      <c r="D107" s="29">
        <v>100</v>
      </c>
      <c r="E107" s="14"/>
      <c r="F107" s="15"/>
      <c r="G107" s="16">
        <f t="shared" si="12"/>
        <v>0</v>
      </c>
      <c r="H107" s="17">
        <f t="shared" si="13"/>
        <v>0</v>
      </c>
      <c r="I107" s="17">
        <f t="shared" si="14"/>
        <v>0</v>
      </c>
      <c r="J107" s="18">
        <f t="shared" si="15"/>
        <v>0</v>
      </c>
    </row>
    <row r="108" spans="1:10" ht="38.25" x14ac:dyDescent="0.25">
      <c r="A108" s="13">
        <v>98</v>
      </c>
      <c r="B108" s="28" t="s">
        <v>112</v>
      </c>
      <c r="C108" s="29" t="s">
        <v>12</v>
      </c>
      <c r="D108" s="29">
        <v>3000</v>
      </c>
      <c r="E108" s="14"/>
      <c r="F108" s="15"/>
      <c r="G108" s="16">
        <f t="shared" si="12"/>
        <v>0</v>
      </c>
      <c r="H108" s="17">
        <f t="shared" si="13"/>
        <v>0</v>
      </c>
      <c r="I108" s="17">
        <f t="shared" si="14"/>
        <v>0</v>
      </c>
      <c r="J108" s="18">
        <f t="shared" si="15"/>
        <v>0</v>
      </c>
    </row>
    <row r="109" spans="1:10" ht="25.5" x14ac:dyDescent="0.25">
      <c r="A109" s="13">
        <v>99</v>
      </c>
      <c r="B109" s="28" t="s">
        <v>113</v>
      </c>
      <c r="C109" s="29" t="s">
        <v>12</v>
      </c>
      <c r="D109" s="29">
        <v>60</v>
      </c>
      <c r="E109" s="14"/>
      <c r="F109" s="15"/>
      <c r="G109" s="16">
        <f t="shared" si="12"/>
        <v>0</v>
      </c>
      <c r="H109" s="17">
        <f t="shared" si="13"/>
        <v>0</v>
      </c>
      <c r="I109" s="17">
        <f t="shared" si="14"/>
        <v>0</v>
      </c>
      <c r="J109" s="18">
        <f t="shared" si="15"/>
        <v>0</v>
      </c>
    </row>
    <row r="110" spans="1:10" ht="25.5" x14ac:dyDescent="0.25">
      <c r="A110" s="13">
        <v>100</v>
      </c>
      <c r="B110" s="28" t="s">
        <v>114</v>
      </c>
      <c r="C110" s="29" t="s">
        <v>12</v>
      </c>
      <c r="D110" s="29">
        <v>12</v>
      </c>
      <c r="E110" s="14"/>
      <c r="F110" s="15"/>
      <c r="G110" s="16">
        <f t="shared" si="12"/>
        <v>0</v>
      </c>
      <c r="H110" s="17">
        <f t="shared" si="13"/>
        <v>0</v>
      </c>
      <c r="I110" s="17">
        <f t="shared" si="14"/>
        <v>0</v>
      </c>
      <c r="J110" s="18">
        <f t="shared" si="15"/>
        <v>0</v>
      </c>
    </row>
    <row r="111" spans="1:10" x14ac:dyDescent="0.25">
      <c r="A111" s="13">
        <v>101</v>
      </c>
      <c r="B111" s="28" t="s">
        <v>115</v>
      </c>
      <c r="C111" s="29" t="s">
        <v>12</v>
      </c>
      <c r="D111" s="29">
        <v>5</v>
      </c>
      <c r="E111" s="14"/>
      <c r="F111" s="15"/>
      <c r="G111" s="16">
        <f t="shared" si="12"/>
        <v>0</v>
      </c>
      <c r="H111" s="17">
        <f t="shared" si="13"/>
        <v>0</v>
      </c>
      <c r="I111" s="17">
        <f t="shared" si="14"/>
        <v>0</v>
      </c>
      <c r="J111" s="18">
        <f t="shared" si="15"/>
        <v>0</v>
      </c>
    </row>
    <row r="112" spans="1:10" ht="25.5" x14ac:dyDescent="0.25">
      <c r="A112" s="13">
        <v>102</v>
      </c>
      <c r="B112" s="28" t="s">
        <v>116</v>
      </c>
      <c r="C112" s="29" t="s">
        <v>12</v>
      </c>
      <c r="D112" s="29">
        <v>145</v>
      </c>
      <c r="E112" s="14"/>
      <c r="F112" s="15"/>
      <c r="G112" s="16">
        <f t="shared" si="12"/>
        <v>0</v>
      </c>
      <c r="H112" s="17">
        <f t="shared" si="13"/>
        <v>0</v>
      </c>
      <c r="I112" s="17">
        <f t="shared" si="14"/>
        <v>0</v>
      </c>
      <c r="J112" s="18">
        <f t="shared" si="15"/>
        <v>0</v>
      </c>
    </row>
    <row r="113" spans="1:10" ht="51" x14ac:dyDescent="0.25">
      <c r="A113" s="13">
        <v>103</v>
      </c>
      <c r="B113" s="28" t="s">
        <v>117</v>
      </c>
      <c r="C113" s="29" t="s">
        <v>15</v>
      </c>
      <c r="D113" s="29">
        <v>70</v>
      </c>
      <c r="E113" s="14"/>
      <c r="F113" s="15"/>
      <c r="G113" s="16">
        <f t="shared" si="12"/>
        <v>0</v>
      </c>
      <c r="H113" s="17">
        <f t="shared" si="13"/>
        <v>0</v>
      </c>
      <c r="I113" s="17">
        <f t="shared" si="14"/>
        <v>0</v>
      </c>
      <c r="J113" s="18">
        <f t="shared" si="15"/>
        <v>0</v>
      </c>
    </row>
    <row r="114" spans="1:10" ht="38.25" x14ac:dyDescent="0.25">
      <c r="A114" s="13">
        <v>104</v>
      </c>
      <c r="B114" s="28" t="s">
        <v>118</v>
      </c>
      <c r="C114" s="29" t="s">
        <v>15</v>
      </c>
      <c r="D114" s="29">
        <v>100</v>
      </c>
      <c r="E114" s="14"/>
      <c r="F114" s="15"/>
      <c r="G114" s="16">
        <f t="shared" si="12"/>
        <v>0</v>
      </c>
      <c r="H114" s="17">
        <f t="shared" si="13"/>
        <v>0</v>
      </c>
      <c r="I114" s="17">
        <f t="shared" si="14"/>
        <v>0</v>
      </c>
      <c r="J114" s="18">
        <f t="shared" si="15"/>
        <v>0</v>
      </c>
    </row>
    <row r="115" spans="1:10" x14ac:dyDescent="0.25">
      <c r="A115" s="13">
        <v>105</v>
      </c>
      <c r="B115" s="28" t="s">
        <v>119</v>
      </c>
      <c r="C115" s="29" t="s">
        <v>12</v>
      </c>
      <c r="D115" s="29">
        <v>50</v>
      </c>
      <c r="E115" s="14"/>
      <c r="F115" s="15"/>
      <c r="G115" s="16">
        <f t="shared" si="12"/>
        <v>0</v>
      </c>
      <c r="H115" s="17">
        <f t="shared" si="13"/>
        <v>0</v>
      </c>
      <c r="I115" s="17">
        <f t="shared" si="14"/>
        <v>0</v>
      </c>
      <c r="J115" s="18">
        <f t="shared" si="15"/>
        <v>0</v>
      </c>
    </row>
    <row r="116" spans="1:10" x14ac:dyDescent="0.25">
      <c r="A116" s="13">
        <v>106</v>
      </c>
      <c r="B116" s="28" t="s">
        <v>120</v>
      </c>
      <c r="C116" s="29" t="s">
        <v>12</v>
      </c>
      <c r="D116" s="29">
        <v>150</v>
      </c>
      <c r="E116" s="14"/>
      <c r="F116" s="15"/>
      <c r="G116" s="16">
        <f t="shared" si="12"/>
        <v>0</v>
      </c>
      <c r="H116" s="17">
        <f t="shared" si="13"/>
        <v>0</v>
      </c>
      <c r="I116" s="17">
        <f t="shared" si="14"/>
        <v>0</v>
      </c>
      <c r="J116" s="18">
        <f t="shared" si="15"/>
        <v>0</v>
      </c>
    </row>
    <row r="117" spans="1:10" x14ac:dyDescent="0.25">
      <c r="A117" s="13">
        <v>107</v>
      </c>
      <c r="B117" s="28" t="s">
        <v>121</v>
      </c>
      <c r="C117" s="29" t="s">
        <v>12</v>
      </c>
      <c r="D117" s="29">
        <v>20</v>
      </c>
      <c r="E117" s="14"/>
      <c r="F117" s="15"/>
      <c r="G117" s="16">
        <f t="shared" si="12"/>
        <v>0</v>
      </c>
      <c r="H117" s="17">
        <f t="shared" si="13"/>
        <v>0</v>
      </c>
      <c r="I117" s="17">
        <f t="shared" si="14"/>
        <v>0</v>
      </c>
      <c r="J117" s="18">
        <f t="shared" si="15"/>
        <v>0</v>
      </c>
    </row>
    <row r="118" spans="1:10" ht="25.5" x14ac:dyDescent="0.25">
      <c r="A118" s="13">
        <v>108</v>
      </c>
      <c r="B118" s="28" t="s">
        <v>122</v>
      </c>
      <c r="C118" s="29" t="s">
        <v>12</v>
      </c>
      <c r="D118" s="29">
        <v>100</v>
      </c>
      <c r="E118" s="14"/>
      <c r="F118" s="15"/>
      <c r="G118" s="16">
        <f t="shared" si="12"/>
        <v>0</v>
      </c>
      <c r="H118" s="17">
        <f t="shared" si="13"/>
        <v>0</v>
      </c>
      <c r="I118" s="17">
        <f t="shared" si="14"/>
        <v>0</v>
      </c>
      <c r="J118" s="18">
        <f t="shared" si="15"/>
        <v>0</v>
      </c>
    </row>
    <row r="119" spans="1:10" ht="25.5" x14ac:dyDescent="0.25">
      <c r="A119" s="13">
        <v>109</v>
      </c>
      <c r="B119" s="28" t="s">
        <v>123</v>
      </c>
      <c r="C119" s="29" t="s">
        <v>12</v>
      </c>
      <c r="D119" s="29">
        <v>10</v>
      </c>
      <c r="E119" s="14"/>
      <c r="F119" s="15"/>
      <c r="G119" s="16">
        <f t="shared" si="12"/>
        <v>0</v>
      </c>
      <c r="H119" s="17">
        <f t="shared" si="13"/>
        <v>0</v>
      </c>
      <c r="I119" s="17">
        <f t="shared" si="14"/>
        <v>0</v>
      </c>
      <c r="J119" s="18">
        <f t="shared" si="15"/>
        <v>0</v>
      </c>
    </row>
    <row r="120" spans="1:10" x14ac:dyDescent="0.25">
      <c r="A120" s="13">
        <v>110</v>
      </c>
      <c r="B120" s="28" t="s">
        <v>124</v>
      </c>
      <c r="C120" s="29" t="s">
        <v>12</v>
      </c>
      <c r="D120" s="29">
        <v>60</v>
      </c>
      <c r="E120" s="14"/>
      <c r="F120" s="15"/>
      <c r="G120" s="16">
        <f t="shared" si="12"/>
        <v>0</v>
      </c>
      <c r="H120" s="17">
        <f t="shared" si="13"/>
        <v>0</v>
      </c>
      <c r="I120" s="17">
        <f t="shared" si="14"/>
        <v>0</v>
      </c>
      <c r="J120" s="18">
        <f t="shared" si="15"/>
        <v>0</v>
      </c>
    </row>
    <row r="121" spans="1:10" x14ac:dyDescent="0.25">
      <c r="A121" s="13">
        <v>111</v>
      </c>
      <c r="B121" s="28" t="s">
        <v>154</v>
      </c>
      <c r="C121" s="29" t="s">
        <v>15</v>
      </c>
      <c r="D121" s="29">
        <v>145</v>
      </c>
      <c r="E121" s="14"/>
      <c r="F121" s="15"/>
      <c r="G121" s="16">
        <f t="shared" si="12"/>
        <v>0</v>
      </c>
      <c r="H121" s="17">
        <f t="shared" si="13"/>
        <v>0</v>
      </c>
      <c r="I121" s="17">
        <f t="shared" si="14"/>
        <v>0</v>
      </c>
      <c r="J121" s="18">
        <f t="shared" si="15"/>
        <v>0</v>
      </c>
    </row>
    <row r="122" spans="1:10" x14ac:dyDescent="0.25">
      <c r="A122" s="13">
        <v>112</v>
      </c>
      <c r="B122" s="28" t="s">
        <v>125</v>
      </c>
      <c r="C122" s="29" t="s">
        <v>15</v>
      </c>
      <c r="D122" s="29">
        <v>60</v>
      </c>
      <c r="E122" s="14"/>
      <c r="F122" s="15"/>
      <c r="G122" s="16">
        <f t="shared" si="12"/>
        <v>0</v>
      </c>
      <c r="H122" s="17">
        <f t="shared" si="13"/>
        <v>0</v>
      </c>
      <c r="I122" s="17">
        <f t="shared" si="14"/>
        <v>0</v>
      </c>
      <c r="J122" s="18">
        <f t="shared" si="15"/>
        <v>0</v>
      </c>
    </row>
    <row r="123" spans="1:10" x14ac:dyDescent="0.25">
      <c r="A123" s="13">
        <v>113</v>
      </c>
      <c r="B123" s="28" t="s">
        <v>126</v>
      </c>
      <c r="C123" s="29" t="s">
        <v>12</v>
      </c>
      <c r="D123" s="29">
        <v>50</v>
      </c>
      <c r="E123" s="14"/>
      <c r="F123" s="15"/>
      <c r="G123" s="16">
        <f t="shared" si="12"/>
        <v>0</v>
      </c>
      <c r="H123" s="17">
        <f t="shared" si="13"/>
        <v>0</v>
      </c>
      <c r="I123" s="17">
        <f t="shared" si="14"/>
        <v>0</v>
      </c>
      <c r="J123" s="18">
        <f t="shared" si="15"/>
        <v>0</v>
      </c>
    </row>
    <row r="124" spans="1:10" x14ac:dyDescent="0.25">
      <c r="A124" s="13">
        <v>114</v>
      </c>
      <c r="B124" s="28" t="s">
        <v>143</v>
      </c>
      <c r="C124" s="29" t="s">
        <v>15</v>
      </c>
      <c r="D124" s="29">
        <v>4</v>
      </c>
      <c r="E124" s="14"/>
      <c r="F124" s="15"/>
      <c r="G124" s="16">
        <f t="shared" si="12"/>
        <v>0</v>
      </c>
      <c r="H124" s="17">
        <f t="shared" si="13"/>
        <v>0</v>
      </c>
      <c r="I124" s="17">
        <f t="shared" si="14"/>
        <v>0</v>
      </c>
      <c r="J124" s="18">
        <f t="shared" si="15"/>
        <v>0</v>
      </c>
    </row>
    <row r="125" spans="1:10" x14ac:dyDescent="0.25">
      <c r="A125" s="13">
        <v>115</v>
      </c>
      <c r="B125" s="28" t="s">
        <v>127</v>
      </c>
      <c r="C125" s="29" t="s">
        <v>15</v>
      </c>
      <c r="D125" s="29">
        <v>5</v>
      </c>
      <c r="E125" s="14"/>
      <c r="F125" s="15"/>
      <c r="G125" s="16">
        <f t="shared" si="12"/>
        <v>0</v>
      </c>
      <c r="H125" s="17">
        <f t="shared" si="13"/>
        <v>0</v>
      </c>
      <c r="I125" s="17">
        <f t="shared" si="14"/>
        <v>0</v>
      </c>
      <c r="J125" s="18">
        <f t="shared" si="15"/>
        <v>0</v>
      </c>
    </row>
    <row r="126" spans="1:10" ht="25.5" x14ac:dyDescent="0.25">
      <c r="A126" s="13">
        <v>116</v>
      </c>
      <c r="B126" s="28" t="s">
        <v>128</v>
      </c>
      <c r="C126" s="29" t="s">
        <v>15</v>
      </c>
      <c r="D126" s="29">
        <v>5</v>
      </c>
      <c r="E126" s="14"/>
      <c r="F126" s="15"/>
      <c r="G126" s="16">
        <f t="shared" si="12"/>
        <v>0</v>
      </c>
      <c r="H126" s="17">
        <f t="shared" si="13"/>
        <v>0</v>
      </c>
      <c r="I126" s="17">
        <f t="shared" si="14"/>
        <v>0</v>
      </c>
      <c r="J126" s="18">
        <f t="shared" si="15"/>
        <v>0</v>
      </c>
    </row>
    <row r="127" spans="1:10" ht="25.5" x14ac:dyDescent="0.25">
      <c r="A127" s="13">
        <v>117</v>
      </c>
      <c r="B127" s="28" t="s">
        <v>129</v>
      </c>
      <c r="C127" s="29" t="s">
        <v>15</v>
      </c>
      <c r="D127" s="29">
        <v>40</v>
      </c>
      <c r="E127" s="14"/>
      <c r="F127" s="15"/>
      <c r="G127" s="16">
        <f t="shared" si="12"/>
        <v>0</v>
      </c>
      <c r="H127" s="17">
        <f t="shared" si="13"/>
        <v>0</v>
      </c>
      <c r="I127" s="17">
        <f t="shared" si="14"/>
        <v>0</v>
      </c>
      <c r="J127" s="18">
        <f t="shared" si="15"/>
        <v>0</v>
      </c>
    </row>
    <row r="128" spans="1:10" x14ac:dyDescent="0.25">
      <c r="A128" s="13">
        <v>118</v>
      </c>
      <c r="B128" s="28" t="s">
        <v>130</v>
      </c>
      <c r="C128" s="29" t="s">
        <v>15</v>
      </c>
      <c r="D128" s="29">
        <v>5</v>
      </c>
      <c r="E128" s="14"/>
      <c r="F128" s="15"/>
      <c r="G128" s="16">
        <f t="shared" si="12"/>
        <v>0</v>
      </c>
      <c r="H128" s="17">
        <f t="shared" si="13"/>
        <v>0</v>
      </c>
      <c r="I128" s="17">
        <f t="shared" si="14"/>
        <v>0</v>
      </c>
      <c r="J128" s="18">
        <f t="shared" si="15"/>
        <v>0</v>
      </c>
    </row>
    <row r="129" spans="1:10" ht="25.5" x14ac:dyDescent="0.25">
      <c r="A129" s="13">
        <v>119</v>
      </c>
      <c r="B129" s="28" t="s">
        <v>131</v>
      </c>
      <c r="C129" s="29" t="s">
        <v>12</v>
      </c>
      <c r="D129" s="29">
        <v>50</v>
      </c>
      <c r="E129" s="14"/>
      <c r="F129" s="15"/>
      <c r="G129" s="16">
        <f t="shared" si="12"/>
        <v>0</v>
      </c>
      <c r="H129" s="17">
        <f t="shared" si="13"/>
        <v>0</v>
      </c>
      <c r="I129" s="17">
        <f t="shared" si="14"/>
        <v>0</v>
      </c>
      <c r="J129" s="18">
        <f t="shared" si="15"/>
        <v>0</v>
      </c>
    </row>
    <row r="130" spans="1:10" ht="38.25" x14ac:dyDescent="0.25">
      <c r="A130" s="13">
        <v>120</v>
      </c>
      <c r="B130" s="28" t="s">
        <v>132</v>
      </c>
      <c r="C130" s="29" t="s">
        <v>12</v>
      </c>
      <c r="D130" s="29">
        <v>10</v>
      </c>
      <c r="E130" s="14"/>
      <c r="F130" s="15"/>
      <c r="G130" s="16">
        <f t="shared" si="12"/>
        <v>0</v>
      </c>
      <c r="H130" s="17">
        <f t="shared" si="13"/>
        <v>0</v>
      </c>
      <c r="I130" s="17">
        <f t="shared" si="14"/>
        <v>0</v>
      </c>
      <c r="J130" s="18">
        <f t="shared" si="15"/>
        <v>0</v>
      </c>
    </row>
    <row r="131" spans="1:10" ht="51" x14ac:dyDescent="0.25">
      <c r="A131" s="13">
        <v>121</v>
      </c>
      <c r="B131" s="28" t="s">
        <v>133</v>
      </c>
      <c r="C131" s="29" t="s">
        <v>12</v>
      </c>
      <c r="D131" s="29">
        <v>145</v>
      </c>
      <c r="E131" s="14"/>
      <c r="F131" s="15"/>
      <c r="G131" s="16">
        <f t="shared" si="12"/>
        <v>0</v>
      </c>
      <c r="H131" s="17">
        <f t="shared" si="13"/>
        <v>0</v>
      </c>
      <c r="I131" s="17">
        <f t="shared" si="14"/>
        <v>0</v>
      </c>
      <c r="J131" s="18">
        <f t="shared" si="15"/>
        <v>0</v>
      </c>
    </row>
    <row r="132" spans="1:10" ht="51" x14ac:dyDescent="0.25">
      <c r="A132" s="13">
        <v>122</v>
      </c>
      <c r="B132" s="28" t="s">
        <v>134</v>
      </c>
      <c r="C132" s="29" t="s">
        <v>12</v>
      </c>
      <c r="D132" s="29">
        <v>100</v>
      </c>
      <c r="E132" s="14"/>
      <c r="F132" s="15"/>
      <c r="G132" s="16">
        <f t="shared" si="12"/>
        <v>0</v>
      </c>
      <c r="H132" s="17">
        <f t="shared" si="13"/>
        <v>0</v>
      </c>
      <c r="I132" s="17">
        <f t="shared" si="14"/>
        <v>0</v>
      </c>
      <c r="J132" s="18">
        <f t="shared" si="15"/>
        <v>0</v>
      </c>
    </row>
    <row r="133" spans="1:10" ht="38.25" x14ac:dyDescent="0.25">
      <c r="A133" s="13">
        <v>123</v>
      </c>
      <c r="B133" s="28" t="s">
        <v>135</v>
      </c>
      <c r="C133" s="29" t="s">
        <v>12</v>
      </c>
      <c r="D133" s="29">
        <v>100</v>
      </c>
      <c r="E133" s="14"/>
      <c r="F133" s="15"/>
      <c r="G133" s="16">
        <f t="shared" si="12"/>
        <v>0</v>
      </c>
      <c r="H133" s="17">
        <f t="shared" si="13"/>
        <v>0</v>
      </c>
      <c r="I133" s="17">
        <f t="shared" si="14"/>
        <v>0</v>
      </c>
      <c r="J133" s="18">
        <f t="shared" si="15"/>
        <v>0</v>
      </c>
    </row>
    <row r="134" spans="1:10" ht="38.25" x14ac:dyDescent="0.25">
      <c r="A134" s="13">
        <v>124</v>
      </c>
      <c r="B134" s="28" t="s">
        <v>136</v>
      </c>
      <c r="C134" s="29" t="s">
        <v>12</v>
      </c>
      <c r="D134" s="29">
        <v>750</v>
      </c>
      <c r="E134" s="14"/>
      <c r="F134" s="15"/>
      <c r="G134" s="16">
        <f t="shared" si="12"/>
        <v>0</v>
      </c>
      <c r="H134" s="17">
        <f t="shared" si="13"/>
        <v>0</v>
      </c>
      <c r="I134" s="17">
        <f t="shared" si="14"/>
        <v>0</v>
      </c>
      <c r="J134" s="18">
        <f t="shared" si="15"/>
        <v>0</v>
      </c>
    </row>
    <row r="135" spans="1:10" ht="25.5" x14ac:dyDescent="0.25">
      <c r="A135" s="13">
        <v>125</v>
      </c>
      <c r="B135" s="28" t="s">
        <v>137</v>
      </c>
      <c r="C135" s="29" t="s">
        <v>12</v>
      </c>
      <c r="D135" s="29">
        <v>10</v>
      </c>
      <c r="E135" s="14"/>
      <c r="F135" s="15"/>
      <c r="G135" s="16">
        <f t="shared" si="12"/>
        <v>0</v>
      </c>
      <c r="H135" s="17">
        <f t="shared" si="13"/>
        <v>0</v>
      </c>
      <c r="I135" s="17">
        <f t="shared" si="14"/>
        <v>0</v>
      </c>
      <c r="J135" s="18">
        <f t="shared" si="15"/>
        <v>0</v>
      </c>
    </row>
    <row r="136" spans="1:10" ht="63.75" x14ac:dyDescent="0.25">
      <c r="A136" s="13">
        <v>126</v>
      </c>
      <c r="B136" s="28" t="s">
        <v>29</v>
      </c>
      <c r="C136" s="29" t="s">
        <v>12</v>
      </c>
      <c r="D136" s="29">
        <v>2300</v>
      </c>
      <c r="E136" s="14"/>
      <c r="F136" s="15"/>
      <c r="G136" s="16">
        <f t="shared" ref="G136:G139" si="16">ROUND(E136+(E136*F136),2)</f>
        <v>0</v>
      </c>
      <c r="H136" s="17">
        <f t="shared" ref="H136:H139" si="17">ROUND(D136*E136,2)</f>
        <v>0</v>
      </c>
      <c r="I136" s="17">
        <f t="shared" ref="I136:I139" si="18">ROUND(H136*F136,2)</f>
        <v>0</v>
      </c>
      <c r="J136" s="18">
        <f t="shared" ref="J136:J139" si="19">ROUND(H136+I136,2)</f>
        <v>0</v>
      </c>
    </row>
    <row r="137" spans="1:10" ht="63.75" x14ac:dyDescent="0.25">
      <c r="A137" s="13">
        <v>127</v>
      </c>
      <c r="B137" s="28" t="s">
        <v>138</v>
      </c>
      <c r="C137" s="29" t="s">
        <v>14</v>
      </c>
      <c r="D137" s="29">
        <v>15</v>
      </c>
      <c r="E137" s="14"/>
      <c r="F137" s="15"/>
      <c r="G137" s="16">
        <f t="shared" si="16"/>
        <v>0</v>
      </c>
      <c r="H137" s="17">
        <f t="shared" si="17"/>
        <v>0</v>
      </c>
      <c r="I137" s="17">
        <f t="shared" si="18"/>
        <v>0</v>
      </c>
      <c r="J137" s="18">
        <f t="shared" si="19"/>
        <v>0</v>
      </c>
    </row>
    <row r="138" spans="1:10" ht="25.5" x14ac:dyDescent="0.25">
      <c r="A138" s="13">
        <v>128</v>
      </c>
      <c r="B138" s="28" t="s">
        <v>139</v>
      </c>
      <c r="C138" s="29" t="s">
        <v>12</v>
      </c>
      <c r="D138" s="29">
        <v>200</v>
      </c>
      <c r="E138" s="14"/>
      <c r="F138" s="15"/>
      <c r="G138" s="16">
        <f t="shared" si="16"/>
        <v>0</v>
      </c>
      <c r="H138" s="17">
        <f t="shared" si="17"/>
        <v>0</v>
      </c>
      <c r="I138" s="17">
        <f t="shared" si="18"/>
        <v>0</v>
      </c>
      <c r="J138" s="18">
        <f t="shared" si="19"/>
        <v>0</v>
      </c>
    </row>
    <row r="139" spans="1:10" ht="25.5" x14ac:dyDescent="0.25">
      <c r="A139" s="13">
        <v>129</v>
      </c>
      <c r="B139" s="28" t="s">
        <v>140</v>
      </c>
      <c r="C139" s="29" t="s">
        <v>12</v>
      </c>
      <c r="D139" s="29">
        <v>30</v>
      </c>
      <c r="E139" s="14"/>
      <c r="F139" s="15"/>
      <c r="G139" s="16">
        <f t="shared" si="16"/>
        <v>0</v>
      </c>
      <c r="H139" s="17">
        <f t="shared" si="17"/>
        <v>0</v>
      </c>
      <c r="I139" s="17">
        <f t="shared" si="18"/>
        <v>0</v>
      </c>
      <c r="J139" s="18">
        <f t="shared" si="19"/>
        <v>0</v>
      </c>
    </row>
    <row r="140" spans="1:10" ht="25.5" x14ac:dyDescent="0.25">
      <c r="A140" s="13">
        <v>130</v>
      </c>
      <c r="B140" s="28" t="s">
        <v>141</v>
      </c>
      <c r="C140" s="29" t="s">
        <v>14</v>
      </c>
      <c r="D140" s="29">
        <v>70</v>
      </c>
      <c r="E140" s="14"/>
      <c r="F140" s="15"/>
      <c r="G140" s="16">
        <f t="shared" ref="G140" si="20">ROUND(E140+(E140*F140),2)</f>
        <v>0</v>
      </c>
      <c r="H140" s="17">
        <f t="shared" ref="H140" si="21">ROUND(D140*E140,2)</f>
        <v>0</v>
      </c>
      <c r="I140" s="17">
        <f t="shared" ref="I140" si="22">ROUND(H140*F140,2)</f>
        <v>0</v>
      </c>
      <c r="J140" s="18">
        <f t="shared" ref="J140" si="23">ROUND(H140+I140,2)</f>
        <v>0</v>
      </c>
    </row>
    <row r="141" spans="1:10" x14ac:dyDescent="0.25">
      <c r="A141" s="13">
        <v>131</v>
      </c>
      <c r="B141" s="28" t="s">
        <v>144</v>
      </c>
      <c r="C141" s="29" t="s">
        <v>15</v>
      </c>
      <c r="D141" s="29">
        <v>20</v>
      </c>
      <c r="E141" s="14"/>
      <c r="F141" s="15"/>
      <c r="G141" s="16">
        <f t="shared" ref="G141:G144" si="24">ROUND(E141+(E141*F141),2)</f>
        <v>0</v>
      </c>
      <c r="H141" s="17">
        <f t="shared" ref="H141:H144" si="25">ROUND(D141*E141,2)</f>
        <v>0</v>
      </c>
      <c r="I141" s="17">
        <f t="shared" ref="I141:I144" si="26">ROUND(H141*F141,2)</f>
        <v>0</v>
      </c>
      <c r="J141" s="18">
        <f t="shared" ref="J141:J144" si="27">ROUND(H141+I141,2)</f>
        <v>0</v>
      </c>
    </row>
    <row r="142" spans="1:10" x14ac:dyDescent="0.25">
      <c r="A142" s="13">
        <v>132</v>
      </c>
      <c r="B142" s="28" t="s">
        <v>155</v>
      </c>
      <c r="C142" s="29" t="s">
        <v>15</v>
      </c>
      <c r="D142" s="29">
        <v>10</v>
      </c>
      <c r="E142" s="14"/>
      <c r="F142" s="15"/>
      <c r="G142" s="16">
        <f t="shared" si="24"/>
        <v>0</v>
      </c>
      <c r="H142" s="17">
        <f t="shared" si="25"/>
        <v>0</v>
      </c>
      <c r="I142" s="17">
        <f t="shared" si="26"/>
        <v>0</v>
      </c>
      <c r="J142" s="18">
        <f t="shared" si="27"/>
        <v>0</v>
      </c>
    </row>
    <row r="143" spans="1:10" x14ac:dyDescent="0.25">
      <c r="A143" s="13">
        <v>133</v>
      </c>
      <c r="B143" s="28" t="s">
        <v>145</v>
      </c>
      <c r="C143" s="29" t="s">
        <v>15</v>
      </c>
      <c r="D143" s="29">
        <v>100</v>
      </c>
      <c r="E143" s="14"/>
      <c r="F143" s="15"/>
      <c r="G143" s="16">
        <f t="shared" si="24"/>
        <v>0</v>
      </c>
      <c r="H143" s="17">
        <f t="shared" si="25"/>
        <v>0</v>
      </c>
      <c r="I143" s="17">
        <f t="shared" si="26"/>
        <v>0</v>
      </c>
      <c r="J143" s="18">
        <f t="shared" si="27"/>
        <v>0</v>
      </c>
    </row>
    <row r="144" spans="1:10" x14ac:dyDescent="0.25">
      <c r="A144" s="13">
        <v>134</v>
      </c>
      <c r="B144" s="28" t="s">
        <v>146</v>
      </c>
      <c r="C144" s="29" t="s">
        <v>15</v>
      </c>
      <c r="D144" s="29">
        <v>145</v>
      </c>
      <c r="E144" s="14"/>
      <c r="F144" s="15"/>
      <c r="G144" s="16">
        <f t="shared" si="24"/>
        <v>0</v>
      </c>
      <c r="H144" s="17">
        <f t="shared" si="25"/>
        <v>0</v>
      </c>
      <c r="I144" s="17">
        <f t="shared" si="26"/>
        <v>0</v>
      </c>
      <c r="J144" s="18">
        <f t="shared" si="27"/>
        <v>0</v>
      </c>
    </row>
    <row r="145" spans="1:10" ht="15.75" thickBot="1" x14ac:dyDescent="0.3">
      <c r="A145" s="20" t="s">
        <v>7</v>
      </c>
      <c r="B145" s="21"/>
      <c r="C145" s="21"/>
      <c r="D145" s="21"/>
      <c r="E145" s="21"/>
      <c r="F145" s="21"/>
      <c r="G145" s="22"/>
      <c r="H145" s="19">
        <f>SUM(H11:H144)</f>
        <v>0</v>
      </c>
      <c r="I145" s="19">
        <f>SUM(I11:I144)</f>
        <v>0</v>
      </c>
      <c r="J145" s="19">
        <f>SUM(J11:J144)</f>
        <v>0</v>
      </c>
    </row>
  </sheetData>
  <sheetProtection algorithmName="SHA-512" hashValue="LYDPzjHPqlYuSACv27M8U1Io6iW1fMb+u2K0f1wQifvK4yUkncwCqv+oMQGv8r4W2hQ2K0B7vgeRB7GxL8N7BA==" saltValue="GjYw7uPcRph5L6b+UcEG2w==" spinCount="100000" sheet="1" objects="1" scenarios="1" selectLockedCells="1"/>
  <mergeCells count="7">
    <mergeCell ref="A145:G145"/>
    <mergeCell ref="I1:J2"/>
    <mergeCell ref="A7:J7"/>
    <mergeCell ref="A1:H1"/>
    <mergeCell ref="A8:J8"/>
    <mergeCell ref="B2:B4"/>
    <mergeCell ref="F3:J5"/>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Sobczyńska</dc:creator>
  <cp:lastModifiedBy>Sobczyńscy</cp:lastModifiedBy>
  <dcterms:created xsi:type="dcterms:W3CDTF">2021-10-19T09:14:23Z</dcterms:created>
  <dcterms:modified xsi:type="dcterms:W3CDTF">2025-12-15T19:03:47Z</dcterms:modified>
</cp:coreProperties>
</file>